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80" windowHeight="4725" firstSheet="2" activeTab="2"/>
  </bookViews>
  <sheets>
    <sheet name="F3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'DATA'!$A$1:$D$42</definedName>
    <definedName name="DepKodas">'Istaiga'!$B$8</definedName>
    <definedName name="DepPavadinimas">'Istaiga'!$B$9</definedName>
    <definedName name="Dir">'Istaiga'!$B$10</definedName>
    <definedName name="Forma">'F3N'!$B$1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'F3N'!$C$1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'F3N'!$H$4</definedName>
    <definedName name="Metai">'F3N'!$G$4</definedName>
    <definedName name="MinKodas">'Istaiga'!$B$6</definedName>
    <definedName name="MinPavadinimas">'Istaiga'!$B$7</definedName>
    <definedName name="Parametrai">'DATA'!$F$1:$N$2</definedName>
    <definedName name="_xlnm.Print_Titles" localSheetId="0">'F3N'!$4:$7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'F3N'!$A$1</definedName>
  </definedNames>
  <calcPr fullCalcOnLoad="1" fullPrecision="0"/>
</workbook>
</file>

<file path=xl/sharedStrings.xml><?xml version="1.0" encoding="utf-8"?>
<sst xmlns="http://schemas.openxmlformats.org/spreadsheetml/2006/main" count="1603" uniqueCount="197">
  <si>
    <t>Ministerijos/Savivaldybės</t>
  </si>
  <si>
    <t>Departamento</t>
  </si>
  <si>
    <t>2</t>
  </si>
  <si>
    <t>Eil. Nr.</t>
  </si>
  <si>
    <t>3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</si>
  <si>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</si>
  <si>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</si>
  <si>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</si>
  <si>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</si>
  <si>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</si>
  <si>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</si>
  <si>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</si>
  <si>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</si>
  <si>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</si>
  <si>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</si>
  <si>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</si>
  <si>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Kur rašyti bylą</t>
  </si>
  <si>
    <t>Kodas</t>
  </si>
  <si>
    <t>Registracijos kodas ir buveinės adresas</t>
  </si>
  <si>
    <t>Sudarymo data ir numeris</t>
  </si>
  <si>
    <t>K(G,H,J)</t>
  </si>
  <si>
    <t>K(G)</t>
  </si>
  <si>
    <t>K(H)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</si>
  <si>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</si>
  <si>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</si>
  <si>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</si>
  <si>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</si>
  <si>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</si>
  <si>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</si>
  <si>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</si>
  <si>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</si>
  <si>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</si>
  <si>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ATASKAITA</t>
  </si>
  <si>
    <t>1</t>
  </si>
  <si>
    <t>4</t>
  </si>
  <si>
    <t>5</t>
  </si>
  <si>
    <t>6</t>
  </si>
  <si>
    <t>(Vardas ir pavardė)</t>
  </si>
  <si>
    <t>(Parašas)</t>
  </si>
  <si>
    <t>M.</t>
  </si>
  <si>
    <t>Pavadinimas</t>
  </si>
  <si>
    <t>Įsipareigojimo likutis laikotarpio pradžioje</t>
  </si>
  <si>
    <t>Pasirašytų per laikotarpį sutarčių vertė (atitinkanti įsigyto turto įsigijimo vertę)</t>
  </si>
  <si>
    <t>Įsipareigojimo už pagal lizingo (finansinės nuomos) būdu ir išsimokėtinai įsigyto turto apmokėjimas (be palūkanų)</t>
  </si>
  <si>
    <t>Per ataskaitinį laikotarpį priskaičiuota palūkanų</t>
  </si>
  <si>
    <t>Palūkanų apmokėjimas per ataskaitinį laikotarpį</t>
  </si>
  <si>
    <t>Įsipareigojimo likutis laikotarpio pabaigoje</t>
  </si>
  <si>
    <t>FINANSINĖS NUOMOS (LIZINGO) IR PIRKIMO IŠSIMOKĖTINAI ĮSIPAREIGOJIMŲ</t>
  </si>
  <si>
    <t>Forma 3N</t>
  </si>
  <si>
    <t>F3N</t>
  </si>
  <si>
    <t>Forma Nr. 3 patvirtinta                                                                 Lietuvos Respublikos finansų ministro             2008 m. gruodžio 31 d. įsakymu Nr. 1K-465</t>
  </si>
  <si>
    <t>(įstaigos pavadinimas, kodas Juridinių asmenų registre, adresas)</t>
  </si>
  <si>
    <t>Nr.</t>
  </si>
  <si>
    <t>(data)</t>
  </si>
  <si>
    <t>(įstaigos vadovo ar jo įgalioto asmens pareigų pavadinimas)</t>
  </si>
  <si>
    <t>(vyriausiasis buhalteris(buhalteris)</t>
  </si>
  <si>
    <t>Iš viso</t>
  </si>
  <si>
    <t>iš jų biudžeto lėšos</t>
  </si>
  <si>
    <t>Įsipareigojimai</t>
  </si>
  <si>
    <t>(tūkst. eurų)</t>
  </si>
  <si>
    <t>(Lietuvos Respublikos finansų ministro             2014 m. lapkričio 28 d. įsakymo Nr. 1K- 407 redakcija)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</si>
  <si>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</si>
  <si>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</si>
  <si>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</si>
  <si>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</si>
  <si>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</si>
  <si>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</si>
  <si>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</si>
  <si>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</si>
  <si>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</si>
  <si>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</si>
  <si>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</si>
  <si>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</si>
  <si>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</si>
  <si>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</si>
  <si>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'F3N'!$A$4</t>
  </si>
  <si>
    <t>'F3N'!$G$4</t>
  </si>
  <si>
    <t>'F3N'!$H$4</t>
  </si>
  <si>
    <t>'F3N'!$A$5</t>
  </si>
  <si>
    <t>'F3N'!$I$13</t>
  </si>
  <si>
    <t>'F3N'!$I$14</t>
  </si>
  <si>
    <t>'F3N'!$I$15</t>
  </si>
  <si>
    <t>'F3N'!$A$18</t>
  </si>
  <si>
    <t>'F3N'!$F$18</t>
  </si>
  <si>
    <t>'F3N'!$G$19</t>
  </si>
  <si>
    <t>'F3N'!$I$19</t>
  </si>
  <si>
    <t>'F3N'!$A$20</t>
  </si>
  <si>
    <t>'F3N'!$F$20</t>
  </si>
  <si>
    <t>'F3N'!$G$20</t>
  </si>
  <si>
    <t>'F3N'!$I$20</t>
  </si>
  <si>
    <t>'F3N'!$A$21</t>
  </si>
  <si>
    <t>'F3N'!$F$21</t>
  </si>
  <si>
    <t>'F3N'!$G$21</t>
  </si>
  <si>
    <t>'F3N'!$I$21</t>
  </si>
  <si>
    <t>'F3N'!$A$22</t>
  </si>
  <si>
    <t>'F3N'!$F$22</t>
  </si>
  <si>
    <t>'F3N'!$G$22</t>
  </si>
  <si>
    <t>'F3N'!$I$22</t>
  </si>
  <si>
    <t>'F3N'!$A$23</t>
  </si>
  <si>
    <t>'F3N'!$F$23</t>
  </si>
  <si>
    <t>'F3N'!$G$23</t>
  </si>
  <si>
    <t>'F3N'!$I$23</t>
  </si>
  <si>
    <t>'F3N'!$A$24</t>
  </si>
  <si>
    <t>'F3N'!$F$24</t>
  </si>
  <si>
    <t>'F3N'!$G$24</t>
  </si>
  <si>
    <t>'F3N'!$I$24</t>
  </si>
  <si>
    <t>'F3N'!$A$25</t>
  </si>
  <si>
    <t>'F3N'!$F$25</t>
  </si>
  <si>
    <t>'F3N'!$G$25</t>
  </si>
  <si>
    <t>'F3N'!$I$25</t>
  </si>
  <si>
    <t>'F3N'!$A$26</t>
  </si>
  <si>
    <t>'F3N'!$F$26</t>
  </si>
  <si>
    <t>'F3N'!$G$26</t>
  </si>
  <si>
    <t>'F3N'!$I$26</t>
  </si>
  <si>
    <t>'F3N'!$C$29</t>
  </si>
  <si>
    <t>'F3N'!$C$32</t>
  </si>
  <si>
    <t>2015</t>
  </si>
  <si>
    <t>liepos 31 d.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</si>
  <si>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</si>
  <si>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</si>
  <si>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</si>
  <si>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</si>
  <si>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</si>
  <si>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</si>
  <si>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</si>
  <si>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</si>
  <si>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C:\Program Files\Avakompas\Uzpildytos_AF\2015_metai\I ketvirtis\</t>
  </si>
  <si>
    <t>Girelės 57, Kaišiadorys   190804361</t>
  </si>
  <si>
    <t>2015.02.15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</si>
  <si>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</si>
  <si>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</si>
  <si>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</si>
  <si>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</si>
  <si>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</si>
  <si>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</si>
  <si>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</si>
  <si>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</si>
  <si>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</si>
  <si>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</si>
  <si>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</si>
  <si>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</si>
  <si>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</si>
  <si>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</si>
  <si>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</si>
  <si>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</si>
  <si>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</si>
  <si>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</si>
  <si>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</si>
  <si>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</si>
  <si>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</si>
  <si>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</si>
  <si>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</si>
  <si>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</si>
  <si>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</si>
  <si>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</si>
  <si>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</si>
  <si>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</si>
  <si>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</si>
  <si>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/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</si>
  <si>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</si>
  <si>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</si>
  <si>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</si>
  <si>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</si>
  <si>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</si>
  <si>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</si>
  <si>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</si>
  <si>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</si>
  <si>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</si>
  <si>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</si>
  <si>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</si>
  <si>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</si>
  <si>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</si>
  <si>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</si>
  <si>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</si>
  <si>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</si>
  <si>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</si>
  <si>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</si>
  <si>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</si>
  <si>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</si>
  <si>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</si>
  <si>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</si>
  <si>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</si>
  <si>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</si>
  <si>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</si>
  <si>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</si>
  <si>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</si>
  <si>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</si>
  <si>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</si>
  <si>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</si>
  <si>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</si>
  <si>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</si>
  <si>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2013</t>
  </si>
  <si>
    <t>2014</t>
  </si>
  <si>
    <t>2016</t>
  </si>
  <si>
    <t>9</t>
  </si>
  <si>
    <t>2015.10.09</t>
  </si>
  <si>
    <t>f255db47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</si>
</sst>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0.0;\-#0.0;"/>
    <numFmt numFmtId="190" formatCode="_(* #,##0.0_);_(* \(#,##0.0\);_(* &quot;X&quot;?????????_);_(@_)"/>
    <numFmt numFmtId="191" formatCode="_(* #,##0.0_);_(* \(#,##0.0\);_(* &quot;X&quot;?????_);_(@_)"/>
    <numFmt numFmtId="192" formatCode="[$-427]yyyy\ &quot;m.&quot;\ mmmm\ d\ &quot;d.&quot;"/>
    <numFmt numFmtId="193" formatCode="yyyy\-mm\-dd;@"/>
  </numFmts>
  <fonts count="61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0"/>
      <name val="Times New Roman"/>
      <family val="1"/>
    </font>
    <font>
      <b/>
      <sz val="8"/>
      <name val="Tahoma"/>
      <family val="2"/>
    </font>
    <font>
      <sz val="9"/>
      <name val="Times New Roman Baltic"/>
      <family val="1"/>
    </font>
    <font>
      <b/>
      <sz val="10"/>
      <name val="Tahoma"/>
      <family val="2"/>
    </font>
    <font>
      <sz val="10"/>
      <color indexed="9"/>
      <name val="Times New Roman Baltic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sz val="11"/>
      <name val="Times New Roman Baltic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sz val="8.5"/>
      <name val="Times New Roman"/>
      <family val="1"/>
    </font>
    <font>
      <i/>
      <sz val="7.5"/>
      <name val="Times New Roman"/>
      <family val="1"/>
    </font>
    <font>
      <b/>
      <sz val="11"/>
      <name val="Times New Roman"/>
      <family val="1"/>
    </font>
    <font>
      <i/>
      <sz val="7"/>
      <name val="Times New Roman Baltic"/>
      <family val="1"/>
    </font>
    <font>
      <sz val="8"/>
      <color indexed="9"/>
      <name val="Times New Roman"/>
      <family val="1"/>
    </font>
    <font>
      <sz val="12"/>
      <name val="Times New Roman"/>
      <family val="0"/>
    </font>
    <font>
      <sz val="11"/>
      <name val="Times New Roman"/>
      <family val="1"/>
    </font>
    <font>
      <sz val="7"/>
      <name val="Times New Roman Baltic"/>
      <family val="0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88" fontId="2" fillId="33" borderId="0" xfId="48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9" fillId="34" borderId="0" xfId="0" applyNumberFormat="1" applyFont="1" applyFill="1" applyAlignment="1">
      <alignment/>
    </xf>
    <xf numFmtId="49" fontId="9" fillId="34" borderId="0" xfId="0" applyNumberFormat="1" applyFont="1" applyFill="1" applyAlignment="1" applyProtection="1">
      <alignment/>
      <protection/>
    </xf>
    <xf numFmtId="0" fontId="10" fillId="33" borderId="0" xfId="48" applyFont="1" applyFill="1" applyProtection="1">
      <alignment/>
      <protection/>
    </xf>
    <xf numFmtId="0" fontId="5" fillId="33" borderId="0" xfId="48" applyFont="1" applyFill="1" applyProtection="1">
      <alignment/>
      <protection/>
    </xf>
    <xf numFmtId="0" fontId="5" fillId="33" borderId="0" xfId="48" applyFont="1" applyFill="1" applyAlignment="1" applyProtection="1">
      <alignment horizontal="right"/>
      <protection/>
    </xf>
    <xf numFmtId="0" fontId="5" fillId="33" borderId="0" xfId="48" applyFont="1" applyFill="1" applyBorder="1" applyProtection="1">
      <alignment/>
      <protection/>
    </xf>
    <xf numFmtId="0" fontId="4" fillId="33" borderId="0" xfId="48" applyFont="1" applyFill="1" applyBorder="1" applyProtection="1">
      <alignment/>
      <protection/>
    </xf>
    <xf numFmtId="0" fontId="4" fillId="33" borderId="0" xfId="48" applyFont="1" applyFill="1" applyBorder="1" applyAlignment="1" applyProtection="1">
      <alignment/>
      <protection/>
    </xf>
    <xf numFmtId="0" fontId="3" fillId="33" borderId="0" xfId="48" applyFont="1" applyFill="1" applyBorder="1" applyProtection="1">
      <alignment/>
      <protection/>
    </xf>
    <xf numFmtId="0" fontId="8" fillId="33" borderId="0" xfId="48" applyFont="1" applyFill="1" applyBorder="1" applyProtection="1">
      <alignment/>
      <protection/>
    </xf>
    <xf numFmtId="0" fontId="6" fillId="33" borderId="0" xfId="48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33" borderId="0" xfId="48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33" borderId="0" xfId="48" applyFont="1" applyFill="1" applyAlignment="1" applyProtection="1">
      <alignment horizontal="center" vertical="center"/>
      <protection/>
    </xf>
    <xf numFmtId="0" fontId="15" fillId="35" borderId="0" xfId="0" applyFont="1" applyFill="1" applyAlignment="1">
      <alignment vertical="center"/>
    </xf>
    <xf numFmtId="0" fontId="16" fillId="35" borderId="0" xfId="0" applyFont="1" applyFill="1" applyAlignment="1">
      <alignment vertical="center"/>
    </xf>
    <xf numFmtId="0" fontId="17" fillId="35" borderId="0" xfId="0" applyFont="1" applyFill="1" applyAlignment="1">
      <alignment horizontal="left" vertical="center" wrapText="1"/>
    </xf>
    <xf numFmtId="0" fontId="16" fillId="35" borderId="0" xfId="0" applyFont="1" applyFill="1" applyAlignment="1">
      <alignment vertical="center" wrapText="1"/>
    </xf>
    <xf numFmtId="0" fontId="16" fillId="35" borderId="0" xfId="0" applyFont="1" applyFill="1" applyAlignment="1">
      <alignment vertical="center" wrapText="1"/>
    </xf>
    <xf numFmtId="0" fontId="22" fillId="33" borderId="0" xfId="48" applyFont="1" applyFill="1" applyAlignment="1" applyProtection="1">
      <alignment horizontal="left" vertical="top" wrapText="1"/>
      <protection locked="0"/>
    </xf>
    <xf numFmtId="0" fontId="3" fillId="33" borderId="0" xfId="48" applyFont="1" applyFill="1" applyBorder="1" applyAlignment="1" applyProtection="1">
      <alignment/>
      <protection/>
    </xf>
    <xf numFmtId="0" fontId="3" fillId="33" borderId="0" xfId="48" applyFont="1" applyFill="1" applyAlignment="1" applyProtection="1">
      <alignment vertical="center" wrapText="1"/>
      <protection/>
    </xf>
    <xf numFmtId="0" fontId="20" fillId="33" borderId="0" xfId="48" applyFont="1" applyFill="1" applyBorder="1" applyAlignment="1" applyProtection="1">
      <alignment horizontal="right" vertical="center" wrapText="1"/>
      <protection/>
    </xf>
    <xf numFmtId="0" fontId="14" fillId="33" borderId="0" xfId="48" applyFont="1" applyFill="1" applyBorder="1" applyAlignment="1" applyProtection="1">
      <alignment/>
      <protection/>
    </xf>
    <xf numFmtId="0" fontId="21" fillId="33" borderId="0" xfId="48" applyFont="1" applyFill="1" applyBorder="1" applyAlignment="1" applyProtection="1">
      <alignment vertical="top"/>
      <protection/>
    </xf>
    <xf numFmtId="0" fontId="5" fillId="33" borderId="0" xfId="48" applyFont="1" applyFill="1" applyBorder="1" applyAlignment="1" applyProtection="1">
      <alignment/>
      <protection/>
    </xf>
    <xf numFmtId="0" fontId="20" fillId="33" borderId="0" xfId="48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/>
      <protection locked="0"/>
    </xf>
    <xf numFmtId="0" fontId="6" fillId="36" borderId="10" xfId="47" applyFont="1" applyFill="1" applyBorder="1" applyAlignment="1" applyProtection="1">
      <alignment horizontal="center" vertical="center" wrapText="1"/>
      <protection/>
    </xf>
    <xf numFmtId="49" fontId="24" fillId="36" borderId="10" xfId="47" applyNumberFormat="1" applyFont="1" applyFill="1" applyBorder="1" applyAlignment="1" applyProtection="1">
      <alignment horizontal="center" vertical="center" wrapText="1"/>
      <protection/>
    </xf>
    <xf numFmtId="0" fontId="11" fillId="33" borderId="0" xfId="48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Alignment="1" applyProtection="1">
      <alignment horizontal="center" vertical="center"/>
      <protection/>
    </xf>
    <xf numFmtId="49" fontId="14" fillId="33" borderId="11" xfId="48" applyNumberFormat="1" applyFont="1" applyFill="1" applyBorder="1" applyAlignment="1" applyProtection="1">
      <alignment horizontal="center" vertical="center"/>
      <protection locked="0"/>
    </xf>
    <xf numFmtId="49" fontId="14" fillId="33" borderId="0" xfId="48" applyNumberFormat="1" applyFont="1" applyFill="1" applyBorder="1" applyAlignment="1" applyProtection="1">
      <alignment horizontal="center" vertical="center"/>
      <protection/>
    </xf>
    <xf numFmtId="49" fontId="4" fillId="33" borderId="12" xfId="48" applyNumberFormat="1" applyFont="1" applyFill="1" applyBorder="1" applyAlignment="1" applyProtection="1">
      <alignment horizontal="center" vertical="top" wrapText="1"/>
      <protection/>
    </xf>
    <xf numFmtId="0" fontId="12" fillId="33" borderId="0" xfId="48" applyFont="1" applyFill="1" applyBorder="1" applyAlignment="1" applyProtection="1">
      <alignment horizontal="center" vertical="top"/>
      <protection/>
    </xf>
    <xf numFmtId="0" fontId="0" fillId="0" borderId="0" xfId="0" applyAlignment="1" quotePrefix="1">
      <alignment/>
    </xf>
    <xf numFmtId="0" fontId="6" fillId="33" borderId="0" xfId="48" applyFont="1" applyFill="1" applyAlignment="1" applyProtection="1">
      <alignment horizontal="center"/>
      <protection locked="0"/>
    </xf>
    <xf numFmtId="0" fontId="5" fillId="36" borderId="11" xfId="48" applyFont="1" applyFill="1" applyBorder="1" applyAlignment="1" applyProtection="1">
      <alignment horizontal="right" vertical="center"/>
      <protection locked="0"/>
    </xf>
    <xf numFmtId="0" fontId="12" fillId="33" borderId="0" xfId="48" applyFont="1" applyFill="1" applyBorder="1" applyAlignment="1" applyProtection="1">
      <alignment horizontal="center" vertical="top"/>
      <protection/>
    </xf>
    <xf numFmtId="188" fontId="13" fillId="33" borderId="11" xfId="48" applyNumberFormat="1" applyFont="1" applyFill="1" applyBorder="1" applyAlignment="1" applyProtection="1">
      <alignment horizontal="center" vertical="center"/>
      <protection/>
    </xf>
    <xf numFmtId="49" fontId="3" fillId="36" borderId="13" xfId="48" applyNumberFormat="1" applyFont="1" applyFill="1" applyBorder="1" applyAlignment="1" applyProtection="1">
      <alignment horizontal="center" vertical="center"/>
      <protection/>
    </xf>
    <xf numFmtId="49" fontId="3" fillId="36" borderId="14" xfId="48" applyNumberFormat="1" applyFont="1" applyFill="1" applyBorder="1" applyAlignment="1" applyProtection="1">
      <alignment horizontal="center" vertical="center"/>
      <protection/>
    </xf>
    <xf numFmtId="0" fontId="3" fillId="33" borderId="0" xfId="48" applyFont="1" applyFill="1" applyBorder="1" applyAlignment="1" applyProtection="1">
      <alignment/>
      <protection/>
    </xf>
    <xf numFmtId="0" fontId="20" fillId="36" borderId="12" xfId="49" applyFont="1" applyFill="1" applyBorder="1" applyAlignment="1" applyProtection="1">
      <alignment horizontal="center" vertical="center" wrapText="1"/>
      <protection/>
    </xf>
    <xf numFmtId="0" fontId="20" fillId="36" borderId="11" xfId="49" applyFont="1" applyFill="1" applyBorder="1" applyAlignment="1" applyProtection="1">
      <alignment horizontal="center" vertical="center" wrapText="1"/>
      <protection/>
    </xf>
    <xf numFmtId="4" fontId="20" fillId="35" borderId="13" xfId="47" applyNumberFormat="1" applyFont="1" applyFill="1" applyBorder="1" applyAlignment="1" applyProtection="1">
      <alignment horizontal="center" vertical="center"/>
      <protection/>
    </xf>
    <xf numFmtId="4" fontId="20" fillId="35" borderId="10" xfId="47" applyNumberFormat="1" applyFont="1" applyFill="1" applyBorder="1" applyAlignment="1" applyProtection="1">
      <alignment horizontal="center" vertical="center"/>
      <protection/>
    </xf>
    <xf numFmtId="4" fontId="20" fillId="35" borderId="14" xfId="47" applyNumberFormat="1" applyFont="1" applyFill="1" applyBorder="1" applyAlignment="1" applyProtection="1">
      <alignment horizontal="center" vertical="center"/>
      <protection/>
    </xf>
    <xf numFmtId="4" fontId="26" fillId="33" borderId="13" xfId="47" applyNumberFormat="1" applyFont="1" applyFill="1" applyBorder="1" applyAlignment="1" applyProtection="1">
      <alignment horizontal="right" vertical="center"/>
      <protection locked="0"/>
    </xf>
    <xf numFmtId="4" fontId="26" fillId="33" borderId="14" xfId="47" applyNumberFormat="1" applyFont="1" applyFill="1" applyBorder="1" applyAlignment="1" applyProtection="1">
      <alignment horizontal="right" vertical="center"/>
      <protection locked="0"/>
    </xf>
    <xf numFmtId="49" fontId="24" fillId="36" borderId="13" xfId="47" applyNumberFormat="1" applyFont="1" applyFill="1" applyBorder="1" applyAlignment="1" applyProtection="1">
      <alignment vertical="center" wrapText="1"/>
      <protection/>
    </xf>
    <xf numFmtId="49" fontId="24" fillId="36" borderId="10" xfId="47" applyNumberFormat="1" applyFont="1" applyFill="1" applyBorder="1" applyAlignment="1" applyProtection="1">
      <alignment vertical="center" wrapText="1"/>
      <protection/>
    </xf>
    <xf numFmtId="49" fontId="24" fillId="36" borderId="14" xfId="47" applyNumberFormat="1" applyFont="1" applyFill="1" applyBorder="1" applyAlignment="1" applyProtection="1">
      <alignment vertical="center" wrapText="1"/>
      <protection/>
    </xf>
    <xf numFmtId="4" fontId="26" fillId="35" borderId="13" xfId="47" applyNumberFormat="1" applyFont="1" applyFill="1" applyBorder="1" applyAlignment="1" applyProtection="1">
      <alignment horizontal="right" vertical="center"/>
      <protection/>
    </xf>
    <xf numFmtId="4" fontId="26" fillId="35" borderId="14" xfId="47" applyNumberFormat="1" applyFont="1" applyFill="1" applyBorder="1" applyAlignment="1" applyProtection="1">
      <alignment horizontal="right" vertical="center"/>
      <protection/>
    </xf>
    <xf numFmtId="0" fontId="6" fillId="36" borderId="13" xfId="47" applyFont="1" applyFill="1" applyBorder="1" applyAlignment="1" applyProtection="1">
      <alignment horizontal="center" vertical="center" wrapText="1"/>
      <protection/>
    </xf>
    <xf numFmtId="0" fontId="6" fillId="36" borderId="10" xfId="47" applyFont="1" applyFill="1" applyBorder="1" applyAlignment="1" applyProtection="1">
      <alignment horizontal="center" vertical="center" wrapText="1"/>
      <protection/>
    </xf>
    <xf numFmtId="0" fontId="6" fillId="36" borderId="14" xfId="47" applyFont="1" applyFill="1" applyBorder="1" applyAlignment="1" applyProtection="1">
      <alignment horizontal="center" vertical="center" wrapText="1"/>
      <protection/>
    </xf>
    <xf numFmtId="49" fontId="20" fillId="36" borderId="13" xfId="47" applyNumberFormat="1" applyFont="1" applyFill="1" applyBorder="1" applyAlignment="1" applyProtection="1">
      <alignment vertical="center" wrapText="1"/>
      <protection/>
    </xf>
    <xf numFmtId="49" fontId="20" fillId="36" borderId="10" xfId="47" applyNumberFormat="1" applyFont="1" applyFill="1" applyBorder="1" applyAlignment="1" applyProtection="1">
      <alignment vertical="center" wrapText="1"/>
      <protection/>
    </xf>
    <xf numFmtId="49" fontId="20" fillId="36" borderId="14" xfId="47" applyNumberFormat="1" applyFont="1" applyFill="1" applyBorder="1" applyAlignment="1" applyProtection="1">
      <alignment vertical="center" wrapText="1"/>
      <protection/>
    </xf>
    <xf numFmtId="49" fontId="24" fillId="36" borderId="13" xfId="47" applyNumberFormat="1" applyFont="1" applyFill="1" applyBorder="1" applyAlignment="1" applyProtection="1">
      <alignment vertical="center" shrinkToFit="1"/>
      <protection/>
    </xf>
    <xf numFmtId="49" fontId="24" fillId="36" borderId="10" xfId="47" applyNumberFormat="1" applyFont="1" applyFill="1" applyBorder="1" applyAlignment="1" applyProtection="1">
      <alignment vertical="center" shrinkToFit="1"/>
      <protection/>
    </xf>
    <xf numFmtId="49" fontId="24" fillId="36" borderId="14" xfId="47" applyNumberFormat="1" applyFont="1" applyFill="1" applyBorder="1" applyAlignment="1" applyProtection="1">
      <alignment vertical="center" shrinkToFit="1"/>
      <protection/>
    </xf>
    <xf numFmtId="0" fontId="5" fillId="36" borderId="11" xfId="48" applyFont="1" applyFill="1" applyBorder="1" applyAlignment="1" applyProtection="1">
      <alignment horizontal="center"/>
      <protection/>
    </xf>
    <xf numFmtId="0" fontId="25" fillId="33" borderId="0" xfId="48" applyFont="1" applyFill="1" applyBorder="1" applyAlignment="1" applyProtection="1">
      <alignment horizontal="center" vertical="top"/>
      <protection/>
    </xf>
    <xf numFmtId="0" fontId="20" fillId="36" borderId="15" xfId="49" applyFont="1" applyFill="1" applyBorder="1" applyAlignment="1" applyProtection="1">
      <alignment horizontal="center" vertical="center"/>
      <protection/>
    </xf>
    <xf numFmtId="0" fontId="20" fillId="36" borderId="12" xfId="49" applyFont="1" applyFill="1" applyBorder="1" applyAlignment="1" applyProtection="1">
      <alignment horizontal="center" vertical="center"/>
      <protection/>
    </xf>
    <xf numFmtId="0" fontId="20" fillId="36" borderId="16" xfId="49" applyFont="1" applyFill="1" applyBorder="1" applyAlignment="1" applyProtection="1">
      <alignment horizontal="center" vertical="center"/>
      <protection/>
    </xf>
    <xf numFmtId="0" fontId="20" fillId="36" borderId="17" xfId="49" applyFont="1" applyFill="1" applyBorder="1" applyAlignment="1" applyProtection="1">
      <alignment horizontal="center" vertical="center"/>
      <protection/>
    </xf>
    <xf numFmtId="0" fontId="20" fillId="36" borderId="11" xfId="49" applyFont="1" applyFill="1" applyBorder="1" applyAlignment="1" applyProtection="1">
      <alignment horizontal="center" vertical="center"/>
      <protection/>
    </xf>
    <xf numFmtId="0" fontId="20" fillId="36" borderId="18" xfId="49" applyFont="1" applyFill="1" applyBorder="1" applyAlignment="1" applyProtection="1">
      <alignment horizontal="center" vertical="center"/>
      <protection/>
    </xf>
    <xf numFmtId="0" fontId="20" fillId="36" borderId="13" xfId="47" applyFont="1" applyFill="1" applyBorder="1" applyAlignment="1" applyProtection="1">
      <alignment horizontal="center" vertical="center" wrapText="1"/>
      <protection/>
    </xf>
    <xf numFmtId="0" fontId="20" fillId="36" borderId="14" xfId="47" applyFont="1" applyFill="1" applyBorder="1" applyAlignment="1" applyProtection="1">
      <alignment horizontal="center" vertical="center" wrapText="1"/>
      <protection/>
    </xf>
    <xf numFmtId="49" fontId="3" fillId="36" borderId="13" xfId="48" applyNumberFormat="1" applyFont="1" applyFill="1" applyBorder="1" applyAlignment="1" applyProtection="1">
      <alignment horizontal="center"/>
      <protection/>
    </xf>
    <xf numFmtId="49" fontId="3" fillId="36" borderId="14" xfId="48" applyNumberFormat="1" applyFont="1" applyFill="1" applyBorder="1" applyAlignment="1" applyProtection="1">
      <alignment horizontal="center"/>
      <protection/>
    </xf>
    <xf numFmtId="0" fontId="18" fillId="33" borderId="0" xfId="48" applyFont="1" applyFill="1" applyAlignment="1" applyProtection="1">
      <alignment vertical="top" wrapText="1"/>
      <protection/>
    </xf>
    <xf numFmtId="0" fontId="20" fillId="33" borderId="0" xfId="48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right"/>
      <protection/>
    </xf>
    <xf numFmtId="0" fontId="19" fillId="33" borderId="11" xfId="46" applyFont="1" applyFill="1" applyBorder="1" applyAlignment="1" applyProtection="1">
      <alignment horizontal="right"/>
      <protection/>
    </xf>
    <xf numFmtId="0" fontId="14" fillId="36" borderId="0" xfId="48" applyFont="1" applyFill="1" applyBorder="1" applyAlignment="1" applyProtection="1">
      <alignment horizontal="center"/>
      <protection/>
    </xf>
    <xf numFmtId="49" fontId="14" fillId="33" borderId="11" xfId="48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111" xfId="47"/>
    <cellStyle name="Normal_biudz uz 2001 atskaitomybe3" xfId="48"/>
    <cellStyle name="Normal_Book4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247650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1</xdr:col>
      <xdr:colOff>1724025</xdr:colOff>
      <xdr:row>7</xdr:row>
      <xdr:rowOff>0</xdr:rowOff>
    </xdr:from>
    <xdr:to>
      <xdr:col>1</xdr:col>
      <xdr:colOff>2190750</xdr:colOff>
      <xdr:row>8</xdr:row>
      <xdr:rowOff>28575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1771650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2400300</xdr:colOff>
      <xdr:row>7</xdr:row>
      <xdr:rowOff>0</xdr:rowOff>
    </xdr:from>
    <xdr:to>
      <xdr:col>5</xdr:col>
      <xdr:colOff>123825</xdr:colOff>
      <xdr:row>8</xdr:row>
      <xdr:rowOff>28575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1771650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3"/>
  <sheetViews>
    <sheetView showGridLines="0" showZeros="0" zoomScalePageLayoutView="0" workbookViewId="0" topLeftCell="A1">
      <selection activeCell="D10" sqref="D10"/>
    </sheetView>
  </sheetViews>
  <sheetFormatPr defaultColWidth="0" defaultRowHeight="10.5" zeroHeight="1"/>
  <cols>
    <col min="1" max="1" width="13.16015625" style="19" customWidth="1"/>
    <col min="2" max="2" width="42.16015625" style="19" customWidth="1"/>
    <col min="3" max="3" width="4" style="19" customWidth="1"/>
    <col min="4" max="4" width="10" style="19" customWidth="1"/>
    <col min="5" max="5" width="2.83203125" style="19" customWidth="1"/>
    <col min="6" max="6" width="6.33203125" style="19" customWidth="1"/>
    <col min="7" max="7" width="10" style="19" customWidth="1"/>
    <col min="8" max="8" width="7.16015625" style="19" customWidth="1"/>
    <col min="9" max="9" width="10" style="19" customWidth="1"/>
    <col min="10" max="10" width="6.66015625" style="19" customWidth="1"/>
    <col min="11" max="11" width="0.1640625" style="19" customWidth="1"/>
    <col min="12" max="19" width="9.33203125" style="19" hidden="1" customWidth="1"/>
    <col min="20" max="20" width="11.5" style="19" hidden="1" customWidth="1"/>
    <col min="21" max="16384" width="9.33203125" style="19" hidden="1" customWidth="1"/>
  </cols>
  <sheetData>
    <row r="1" spans="1:10" ht="33" customHeight="1">
      <c r="A1" s="8">
        <v>336</v>
      </c>
      <c r="B1" s="8" t="s">
        <v>48</v>
      </c>
      <c r="C1" s="8"/>
      <c r="D1" s="8"/>
      <c r="E1" s="8"/>
      <c r="F1" s="87" t="s">
        <v>50</v>
      </c>
      <c r="G1" s="87"/>
      <c r="H1" s="87"/>
      <c r="I1" s="87"/>
      <c r="J1" s="87"/>
    </row>
    <row r="2" spans="1:10" ht="33.75" customHeight="1">
      <c r="A2" s="8"/>
      <c r="C2" s="31"/>
      <c r="D2" s="31"/>
      <c r="E2" s="31"/>
      <c r="F2" s="87" t="s">
        <v>60</v>
      </c>
      <c r="G2" s="87"/>
      <c r="H2" s="87"/>
      <c r="I2" s="87"/>
      <c r="J2" s="87"/>
    </row>
    <row r="3" spans="1:10" ht="6.75" customHeight="1">
      <c r="A3" s="8"/>
      <c r="C3" s="31"/>
      <c r="D3" s="31"/>
      <c r="E3" s="31"/>
      <c r="F3" s="31"/>
      <c r="G3" s="31"/>
      <c r="H3" s="31"/>
      <c r="I3" s="28"/>
      <c r="J3" s="28"/>
    </row>
    <row r="4" spans="1:8" ht="14.25" customHeight="1">
      <c r="A4" s="92" t="str">
        <f>IstaigosPavadinimas</f>
        <v>Kaišiadorių technologijų ir verslo mokykla</v>
      </c>
      <c r="B4" s="92"/>
      <c r="C4" s="92"/>
      <c r="D4" s="92"/>
      <c r="E4" s="92"/>
      <c r="F4" s="30"/>
      <c r="G4" s="26" t="s">
        <v>116</v>
      </c>
      <c r="H4" s="26" t="s">
        <v>182</v>
      </c>
    </row>
    <row r="5" spans="1:6" ht="14.25" customHeight="1">
      <c r="A5" s="75" t="str">
        <f>IstaigosRegKodas</f>
        <v>Girelės 57, Kaišiadorys   190804361</v>
      </c>
      <c r="B5" s="75"/>
      <c r="C5" s="75"/>
      <c r="D5" s="75"/>
      <c r="E5" s="75"/>
      <c r="F5" s="31"/>
    </row>
    <row r="6" spans="1:7" ht="14.25" customHeight="1">
      <c r="A6" s="76" t="s">
        <v>51</v>
      </c>
      <c r="B6" s="76"/>
      <c r="C6" s="76"/>
      <c r="D6" s="76"/>
      <c r="E6" s="76"/>
      <c r="F6" s="32"/>
      <c r="G6" s="18"/>
    </row>
    <row r="7" spans="1:10" ht="23.25" customHeight="1">
      <c r="A7" s="88" t="s">
        <v>47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5" customHeight="1">
      <c r="A8" s="40"/>
      <c r="B8" s="29" t="s">
        <v>39</v>
      </c>
      <c r="C8" s="40"/>
      <c r="D8" s="40"/>
      <c r="E8" s="40"/>
      <c r="F8" s="40"/>
      <c r="G8" s="40"/>
      <c r="H8" s="40"/>
      <c r="I8" s="40"/>
      <c r="J8" s="40"/>
    </row>
    <row r="9" spans="1:10" ht="27.75" customHeight="1">
      <c r="A9" s="89" t="s">
        <v>32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1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5" customHeight="1">
      <c r="A11" s="41"/>
      <c r="B11" s="42" t="s">
        <v>195</v>
      </c>
      <c r="C11" s="43" t="s">
        <v>52</v>
      </c>
      <c r="D11" s="93" t="s">
        <v>194</v>
      </c>
      <c r="E11" s="93"/>
      <c r="F11" s="41"/>
      <c r="G11" s="41"/>
      <c r="H11" s="41"/>
      <c r="I11" s="41"/>
      <c r="J11" s="41"/>
    </row>
    <row r="12" spans="1:10" ht="15.75" customHeight="1">
      <c r="A12" s="39"/>
      <c r="B12" s="44" t="s">
        <v>53</v>
      </c>
      <c r="C12" s="39"/>
      <c r="D12" s="39"/>
      <c r="E12" s="39"/>
      <c r="F12" s="39"/>
      <c r="G12" s="39"/>
      <c r="H12" s="39"/>
      <c r="I12" s="50" t="s">
        <v>17</v>
      </c>
      <c r="J12" s="50"/>
    </row>
    <row r="13" spans="7:10" ht="15" customHeight="1">
      <c r="G13" s="10"/>
      <c r="H13" s="1" t="s">
        <v>0</v>
      </c>
      <c r="I13" s="51" t="str">
        <f>MinKodas</f>
        <v>22</v>
      </c>
      <c r="J13" s="52"/>
    </row>
    <row r="14" spans="3:10" ht="15" customHeight="1">
      <c r="C14" s="33"/>
      <c r="D14" s="33"/>
      <c r="E14" s="33"/>
      <c r="F14" s="33"/>
      <c r="G14" s="33"/>
      <c r="H14" s="1" t="s">
        <v>1</v>
      </c>
      <c r="I14" s="85" t="str">
        <f>DepKodas</f>
        <v>900</v>
      </c>
      <c r="J14" s="86"/>
    </row>
    <row r="15" spans="8:10" ht="15.75" customHeight="1">
      <c r="H15" s="1" t="s">
        <v>15</v>
      </c>
      <c r="I15" s="85" t="str">
        <f>IstaigosKodas</f>
        <v>2224</v>
      </c>
      <c r="J15" s="86"/>
    </row>
    <row r="16" spans="1:10" ht="12.75" customHeight="1" hidden="1">
      <c r="A16" s="11"/>
      <c r="B16" s="31"/>
      <c r="C16" s="31"/>
      <c r="D16" s="31"/>
      <c r="F16" s="20"/>
      <c r="G16" s="20"/>
      <c r="H16" s="11"/>
      <c r="I16" s="90" t="s">
        <v>59</v>
      </c>
      <c r="J16" s="90"/>
    </row>
    <row r="17" spans="2:10" ht="12.75" customHeight="1">
      <c r="B17" s="31"/>
      <c r="C17" s="13"/>
      <c r="D17" s="38"/>
      <c r="F17" s="13"/>
      <c r="G17" s="13"/>
      <c r="I17" s="91"/>
      <c r="J17" s="91"/>
    </row>
    <row r="18" spans="1:10" ht="20.25" customHeight="1">
      <c r="A18" s="77" t="s">
        <v>40</v>
      </c>
      <c r="B18" s="78"/>
      <c r="C18" s="78"/>
      <c r="D18" s="78"/>
      <c r="E18" s="79"/>
      <c r="F18" s="54" t="s">
        <v>3</v>
      </c>
      <c r="G18" s="56" t="s">
        <v>58</v>
      </c>
      <c r="H18" s="57"/>
      <c r="I18" s="57"/>
      <c r="J18" s="58"/>
    </row>
    <row r="19" spans="1:22" ht="27.75" customHeight="1">
      <c r="A19" s="80"/>
      <c r="B19" s="81"/>
      <c r="C19" s="81"/>
      <c r="D19" s="81"/>
      <c r="E19" s="82"/>
      <c r="F19" s="55"/>
      <c r="G19" s="83" t="s">
        <v>56</v>
      </c>
      <c r="H19" s="84"/>
      <c r="I19" s="83" t="s">
        <v>57</v>
      </c>
      <c r="J19" s="84"/>
      <c r="T19" s="19" t="s">
        <v>20</v>
      </c>
      <c r="U19" s="19" t="s">
        <v>21</v>
      </c>
      <c r="V19" s="19" t="s">
        <v>22</v>
      </c>
    </row>
    <row r="20" spans="1:22" ht="12" customHeight="1">
      <c r="A20" s="66">
        <v>1</v>
      </c>
      <c r="B20" s="67"/>
      <c r="C20" s="67"/>
      <c r="D20" s="67"/>
      <c r="E20" s="68"/>
      <c r="F20" s="36">
        <v>2</v>
      </c>
      <c r="G20" s="66">
        <v>3</v>
      </c>
      <c r="H20" s="68"/>
      <c r="I20" s="66">
        <v>4</v>
      </c>
      <c r="J20" s="68"/>
      <c r="T20" s="19" t="s">
        <v>20</v>
      </c>
      <c r="U20" s="19" t="s">
        <v>21</v>
      </c>
      <c r="V20" s="19" t="s">
        <v>22</v>
      </c>
    </row>
    <row r="21" spans="1:22" ht="13.5" customHeight="1">
      <c r="A21" s="69" t="s">
        <v>41</v>
      </c>
      <c r="B21" s="70"/>
      <c r="C21" s="70"/>
      <c r="D21" s="70"/>
      <c r="E21" s="71"/>
      <c r="F21" s="37" t="s">
        <v>33</v>
      </c>
      <c r="G21" s="59"/>
      <c r="H21" s="60"/>
      <c r="I21" s="59"/>
      <c r="J21" s="60"/>
      <c r="T21" s="19" t="s">
        <v>20</v>
      </c>
      <c r="U21" s="19" t="s">
        <v>21</v>
      </c>
      <c r="V21" s="19" t="s">
        <v>22</v>
      </c>
    </row>
    <row r="22" spans="1:22" ht="13.5" customHeight="1">
      <c r="A22" s="72" t="s">
        <v>42</v>
      </c>
      <c r="B22" s="73"/>
      <c r="C22" s="73"/>
      <c r="D22" s="73"/>
      <c r="E22" s="74"/>
      <c r="F22" s="37" t="s">
        <v>2</v>
      </c>
      <c r="G22" s="59"/>
      <c r="H22" s="60"/>
      <c r="I22" s="59"/>
      <c r="J22" s="60"/>
      <c r="T22" s="19" t="s">
        <v>20</v>
      </c>
      <c r="U22" s="19" t="s">
        <v>21</v>
      </c>
      <c r="V22" s="19" t="s">
        <v>22</v>
      </c>
    </row>
    <row r="23" spans="1:10" ht="30" customHeight="1">
      <c r="A23" s="61" t="s">
        <v>43</v>
      </c>
      <c r="B23" s="62"/>
      <c r="C23" s="62"/>
      <c r="D23" s="62"/>
      <c r="E23" s="63"/>
      <c r="F23" s="37" t="s">
        <v>4</v>
      </c>
      <c r="G23" s="59"/>
      <c r="H23" s="60"/>
      <c r="I23" s="59"/>
      <c r="J23" s="60"/>
    </row>
    <row r="24" spans="1:22" ht="13.5" customHeight="1">
      <c r="A24" s="61" t="s">
        <v>44</v>
      </c>
      <c r="B24" s="62"/>
      <c r="C24" s="62"/>
      <c r="D24" s="62"/>
      <c r="E24" s="63"/>
      <c r="F24" s="37" t="s">
        <v>34</v>
      </c>
      <c r="G24" s="59"/>
      <c r="H24" s="60"/>
      <c r="I24" s="59"/>
      <c r="J24" s="60"/>
      <c r="T24" s="19" t="s">
        <v>20</v>
      </c>
      <c r="U24" s="19" t="s">
        <v>21</v>
      </c>
      <c r="V24" s="19" t="s">
        <v>22</v>
      </c>
    </row>
    <row r="25" spans="1:22" ht="13.5" customHeight="1">
      <c r="A25" s="61" t="s">
        <v>45</v>
      </c>
      <c r="B25" s="62"/>
      <c r="C25" s="62"/>
      <c r="D25" s="62"/>
      <c r="E25" s="63"/>
      <c r="F25" s="37" t="s">
        <v>35</v>
      </c>
      <c r="G25" s="59"/>
      <c r="H25" s="60"/>
      <c r="I25" s="59"/>
      <c r="J25" s="60"/>
      <c r="T25" s="19" t="s">
        <v>20</v>
      </c>
      <c r="U25" s="19" t="s">
        <v>21</v>
      </c>
      <c r="V25" s="19" t="s">
        <v>22</v>
      </c>
    </row>
    <row r="26" spans="1:22" ht="15" customHeight="1">
      <c r="A26" s="69" t="s">
        <v>46</v>
      </c>
      <c r="B26" s="70"/>
      <c r="C26" s="70"/>
      <c r="D26" s="70"/>
      <c r="E26" s="71"/>
      <c r="F26" s="37" t="s">
        <v>36</v>
      </c>
      <c r="G26" s="64">
        <f>G21+G22-G23+G24-G25</f>
        <v>0</v>
      </c>
      <c r="H26" s="65"/>
      <c r="I26" s="64">
        <f>I21+I22-I23+I24-I25</f>
        <v>0</v>
      </c>
      <c r="J26" s="65"/>
      <c r="T26" s="19" t="s">
        <v>20</v>
      </c>
      <c r="U26" s="19" t="s">
        <v>21</v>
      </c>
      <c r="V26" s="19" t="s">
        <v>22</v>
      </c>
    </row>
    <row r="27" spans="1:10" ht="11.25">
      <c r="A27" s="27"/>
      <c r="B27" s="14"/>
      <c r="C27" s="14"/>
      <c r="D27" s="14"/>
      <c r="E27" s="14"/>
      <c r="F27" s="14"/>
      <c r="G27" s="14"/>
      <c r="H27" s="53"/>
      <c r="I27" s="53"/>
      <c r="J27" s="14"/>
    </row>
    <row r="28" spans="1:10" ht="11.25" customHeight="1">
      <c r="A28" s="12"/>
      <c r="B28" s="15"/>
      <c r="C28" s="11"/>
      <c r="D28" s="11"/>
      <c r="E28" s="11"/>
      <c r="F28" s="11"/>
      <c r="G28" s="11"/>
      <c r="H28" s="11"/>
      <c r="I28" s="11"/>
      <c r="J28" s="11"/>
    </row>
    <row r="29" spans="1:10" ht="17.25" customHeight="1">
      <c r="A29" s="47" t="s">
        <v>5</v>
      </c>
      <c r="B29" s="47"/>
      <c r="C29" s="48" t="s">
        <v>120</v>
      </c>
      <c r="D29" s="48"/>
      <c r="E29" s="48"/>
      <c r="F29" s="48"/>
      <c r="G29" s="48"/>
      <c r="H29" s="48"/>
      <c r="I29" s="48"/>
      <c r="J29" s="48"/>
    </row>
    <row r="30" spans="1:10" ht="11.25" customHeight="1">
      <c r="A30" s="49" t="s">
        <v>54</v>
      </c>
      <c r="B30" s="49"/>
      <c r="D30" s="45" t="s">
        <v>38</v>
      </c>
      <c r="E30" s="45"/>
      <c r="F30" s="49" t="s">
        <v>37</v>
      </c>
      <c r="G30" s="49"/>
      <c r="H30" s="49"/>
      <c r="I30" s="49"/>
      <c r="J30" s="49"/>
    </row>
    <row r="31" spans="1:10" ht="12.75">
      <c r="A31" s="9"/>
      <c r="B31" s="16"/>
      <c r="I31" s="17"/>
      <c r="J31" s="17"/>
    </row>
    <row r="32" spans="1:10" ht="12.75">
      <c r="A32" s="47" t="s">
        <v>6</v>
      </c>
      <c r="B32" s="47"/>
      <c r="C32" s="48" t="str">
        <f>IstaigosFinansininkas</f>
        <v>Daiva Sabulienė</v>
      </c>
      <c r="D32" s="48"/>
      <c r="E32" s="48"/>
      <c r="F32" s="48"/>
      <c r="G32" s="48"/>
      <c r="H32" s="48"/>
      <c r="I32" s="48"/>
      <c r="J32" s="48"/>
    </row>
    <row r="33" spans="1:10" ht="10.5">
      <c r="A33" s="49" t="s">
        <v>55</v>
      </c>
      <c r="B33" s="49"/>
      <c r="D33" s="45" t="s">
        <v>38</v>
      </c>
      <c r="E33" s="45"/>
      <c r="F33" s="49" t="s">
        <v>37</v>
      </c>
      <c r="G33" s="49"/>
      <c r="H33" s="49"/>
      <c r="I33" s="49"/>
      <c r="J33" s="49"/>
    </row>
    <row r="34" ht="10.5"/>
    <row r="35" ht="10.5" hidden="1"/>
    <row r="36" ht="10.5" hidden="1"/>
    <row r="37" ht="10.5" hidden="1"/>
    <row r="38" ht="10.5" hidden="1"/>
    <row r="39" ht="10.5" hidden="1"/>
    <row r="40" ht="10.5" hidden="1"/>
    <row r="41" ht="10.5" hidden="1"/>
    <row r="42" ht="10.5" hidden="1"/>
    <row r="43" ht="10.5" hidden="1"/>
    <row r="44" ht="10.5" hidden="1"/>
    <row r="45" ht="10.5" hidden="1"/>
    <row r="46" ht="10.5" hidden="1"/>
    <row r="47" ht="10.5" hidden="1"/>
    <row r="48" ht="10.5" hidden="1"/>
    <row r="49" ht="10.5" hidden="1"/>
    <row r="50" ht="10.5" hidden="1"/>
    <row r="51" ht="10.5" hidden="1"/>
    <row r="52" ht="10.5" hidden="1"/>
    <row r="53" ht="10.5" hidden="1"/>
    <row r="54" ht="10.5" hidden="1"/>
    <row r="55" ht="10.5" hidden="1"/>
    <row r="56" ht="10.5" hidden="1"/>
    <row r="57" ht="10.5" hidden="1"/>
    <row r="58" ht="10.5" hidden="1"/>
    <row r="59" ht="10.5" hidden="1"/>
    <row r="60" ht="10.5" hidden="1"/>
    <row r="61" ht="10.5" hidden="1"/>
    <row r="62" ht="10.5" hidden="1"/>
    <row r="63" ht="10.5" hidden="1"/>
    <row r="64" ht="10.5" hidden="1"/>
    <row r="65" ht="10.5" hidden="1"/>
    <row r="66" ht="10.5" hidden="1"/>
    <row r="67" ht="10.5" hidden="1"/>
    <row r="68" ht="10.5" hidden="1"/>
    <row r="69" ht="10.5" hidden="1"/>
    <row r="70" ht="10.5" hidden="1"/>
    <row r="71" ht="10.5" hidden="1"/>
    <row r="72" ht="10.5" hidden="1"/>
    <row r="73" ht="10.5" hidden="1"/>
    <row r="74" ht="10.5" hidden="1"/>
    <row r="75" ht="10.5" hidden="1"/>
    <row r="76" ht="10.5" hidden="1"/>
    <row r="77" ht="10.5" hidden="1"/>
    <row r="78" ht="10.5" hidden="1"/>
    <row r="79" ht="10.5" hidden="1"/>
    <row r="80" ht="10.5" hidden="1"/>
    <row r="81" ht="10.5" hidden="1"/>
    <row r="82" ht="10.5" hidden="1"/>
    <row r="83" ht="10.5" hidden="1"/>
    <row r="84" ht="10.5" hidden="1"/>
    <row r="85" ht="10.5" hidden="1"/>
    <row r="86" ht="10.5" hidden="1"/>
    <row r="87" ht="10.5" hidden="1"/>
    <row r="88" ht="10.5" hidden="1"/>
    <row r="89" ht="10.5" hidden="1"/>
    <row r="90" ht="10.5" hidden="1"/>
    <row r="91" ht="10.5" hidden="1"/>
    <row r="92" ht="10.5" hidden="1"/>
    <row r="93" ht="10.5" hidden="1"/>
    <row r="94" ht="10.5" hidden="1"/>
    <row r="95" ht="10.5" hidden="1"/>
    <row r="96" ht="10.5" hidden="1"/>
    <row r="97" ht="10.5" hidden="1"/>
    <row r="98" ht="10.5" hidden="1"/>
    <row r="99" ht="10.5" hidden="1"/>
    <row r="100" ht="10.5" hidden="1"/>
    <row r="101" ht="10.5" hidden="1"/>
    <row r="102" ht="10.5" hidden="1"/>
    <row r="103" ht="10.5" hidden="1"/>
    <row r="104" ht="10.5" hidden="1"/>
    <row r="105" ht="10.5" hidden="1"/>
    <row r="106" ht="10.5" hidden="1"/>
    <row r="107" ht="10.5" hidden="1"/>
    <row r="108" ht="10.5" hidden="1"/>
    <row r="109" ht="10.5" hidden="1"/>
    <row r="110" ht="10.5" hidden="1"/>
    <row r="111" ht="10.5" hidden="1"/>
    <row r="112" ht="10.5" hidden="1"/>
    <row r="113" ht="10.5" hidden="1"/>
    <row r="114" ht="10.5" hidden="1"/>
    <row r="115" ht="10.5" hidden="1"/>
    <row r="116" ht="10.5" hidden="1"/>
    <row r="117" ht="10.5" hidden="1"/>
    <row r="118" ht="10.5" hidden="1"/>
    <row r="119" ht="10.5" hidden="1"/>
    <row r="120" ht="10.5" hidden="1"/>
    <row r="121" ht="10.5" hidden="1"/>
    <row r="122" ht="10.5" hidden="1"/>
    <row r="123" ht="10.5" hidden="1"/>
    <row r="124" ht="10.5" hidden="1"/>
    <row r="125" ht="10.5" hidden="1"/>
    <row r="126" ht="10.5" hidden="1"/>
    <row r="127" ht="22.5" customHeight="1" hidden="1"/>
    <row r="128" ht="10.5" hidden="1"/>
    <row r="129" ht="10.5" hidden="1"/>
    <row r="130" ht="10.5" hidden="1"/>
    <row r="131" ht="10.5" hidden="1"/>
    <row r="132" ht="10.5" hidden="1"/>
    <row r="133" ht="10.5" hidden="1"/>
    <row r="134" ht="10.5" hidden="1"/>
    <row r="135" ht="10.5" hidden="1"/>
    <row r="136" ht="10.5" hidden="1"/>
    <row r="137" ht="10.5" hidden="1"/>
    <row r="138" ht="10.5" hidden="1"/>
    <row r="139" ht="10.5" hidden="1"/>
    <row r="140" ht="10.5" hidden="1"/>
    <row r="141" ht="10.5" hidden="1"/>
    <row r="142" ht="10.5" hidden="1"/>
    <row r="143" ht="10.5" hidden="1"/>
    <row r="144" ht="10.5" hidden="1"/>
    <row r="145" ht="10.5" hidden="1"/>
    <row r="146" ht="10.5" hidden="1"/>
    <row r="147" ht="10.5" hidden="1"/>
    <row r="148" ht="10.5" hidden="1"/>
    <row r="149" ht="10.5" hidden="1"/>
    <row r="150" ht="10.5" hidden="1"/>
    <row r="151" ht="10.5" hidden="1"/>
    <row r="152" ht="10.5" hidden="1"/>
    <row r="153" ht="10.5" hidden="1"/>
    <row r="154" ht="10.5" hidden="1"/>
    <row r="155" ht="10.5" hidden="1"/>
    <row r="156" ht="10.5" hidden="1"/>
    <row r="157" ht="10.5" hidden="1"/>
    <row r="158" ht="10.5" hidden="1"/>
    <row r="159" ht="10.5" hidden="1"/>
    <row r="160" ht="10.5" hidden="1"/>
    <row r="161" ht="10.5" hidden="1"/>
    <row r="162" ht="10.5" hidden="1"/>
    <row r="163" ht="10.5" hidden="1"/>
    <row r="164" ht="10.5" hidden="1"/>
    <row r="165" ht="10.5" hidden="1"/>
    <row r="166" ht="10.5" hidden="1"/>
    <row r="167" ht="10.5" hidden="1"/>
    <row r="168" ht="10.5" hidden="1"/>
    <row r="169" ht="10.5" hidden="1"/>
    <row r="170" ht="10.5" hidden="1"/>
    <row r="171" ht="10.5" hidden="1"/>
    <row r="172" ht="10.5" hidden="1"/>
    <row r="173" ht="10.5" hidden="1"/>
    <row r="174" ht="10.5" hidden="1"/>
    <row r="175" ht="10.5" hidden="1"/>
    <row r="176" ht="10.5" hidden="1"/>
    <row r="177" ht="10.5" hidden="1"/>
    <row r="178" ht="10.5" hidden="1"/>
    <row r="179" ht="10.5" hidden="1"/>
    <row r="180" ht="10.5" hidden="1"/>
    <row r="181" ht="10.5" hidden="1"/>
    <row r="182" ht="10.5" hidden="1"/>
    <row r="183" ht="10.5" hidden="1"/>
    <row r="184" ht="10.5" hidden="1"/>
    <row r="185" ht="10.5" hidden="1"/>
    <row r="186" ht="10.5" hidden="1"/>
    <row r="187" ht="10.5" hidden="1"/>
  </sheetData>
  <sheetProtection password="EF5F" sheet="1" objects="1" scenarios="1"/>
  <mergeCells count="48">
    <mergeCell ref="F1:J1"/>
    <mergeCell ref="I26:J26"/>
    <mergeCell ref="A7:J7"/>
    <mergeCell ref="A9:J9"/>
    <mergeCell ref="I16:J17"/>
    <mergeCell ref="A4:E4"/>
    <mergeCell ref="F2:J2"/>
    <mergeCell ref="D11:E11"/>
    <mergeCell ref="A22:E22"/>
    <mergeCell ref="A5:E5"/>
    <mergeCell ref="A6:E6"/>
    <mergeCell ref="A26:E26"/>
    <mergeCell ref="A18:E19"/>
    <mergeCell ref="I19:J19"/>
    <mergeCell ref="I14:J14"/>
    <mergeCell ref="I15:J15"/>
    <mergeCell ref="G19:H19"/>
    <mergeCell ref="G20:H20"/>
    <mergeCell ref="A29:B29"/>
    <mergeCell ref="A20:E20"/>
    <mergeCell ref="A25:E25"/>
    <mergeCell ref="I24:J24"/>
    <mergeCell ref="I25:J25"/>
    <mergeCell ref="I20:J20"/>
    <mergeCell ref="G24:H24"/>
    <mergeCell ref="A23:E23"/>
    <mergeCell ref="C29:J29"/>
    <mergeCell ref="A21:E21"/>
    <mergeCell ref="A24:E24"/>
    <mergeCell ref="G21:H21"/>
    <mergeCell ref="G22:H22"/>
    <mergeCell ref="F30:J30"/>
    <mergeCell ref="A30:B30"/>
    <mergeCell ref="I21:J21"/>
    <mergeCell ref="G25:H25"/>
    <mergeCell ref="G26:H26"/>
    <mergeCell ref="I22:J22"/>
    <mergeCell ref="I23:J23"/>
    <mergeCell ref="A32:B32"/>
    <mergeCell ref="C32:J32"/>
    <mergeCell ref="A33:B33"/>
    <mergeCell ref="F33:J33"/>
    <mergeCell ref="I12:J12"/>
    <mergeCell ref="I13:J13"/>
    <mergeCell ref="H27:I27"/>
    <mergeCell ref="F18:F19"/>
    <mergeCell ref="G18:J18"/>
    <mergeCell ref="G23:H23"/>
  </mergeCells>
  <dataValidations count="1">
    <dataValidation allowBlank="1" showInputMessage="1" showErrorMessage="1" prompt="Pasirinkite iš sąrašo" errorTitle="Kartokite" error="Klaidingas pasirinkimas" sqref="I13:I14"/>
  </dataValidations>
  <printOptions/>
  <pageMargins left="0.87" right="0.07874015748031496" top="0.5905511811023623" bottom="0.4724409448818898" header="0.2755905511811024" footer="0"/>
  <pageSetup fitToHeight="3" horizontalDpi="600" verticalDpi="600" orientation="portrait" paperSize="9" scale="98" r:id="rId2"/>
  <headerFooter alignWithMargins="0">
    <oddHeader>&amp;C&amp;P&amp;RCRC kodas: f255db47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35" t="s">
        <v>196</v>
      </c>
    </row>
    <row r="2" spans="1:3" ht="10.5">
      <c r="A2" s="34" t="s">
        <v>49</v>
      </c>
      <c r="B2" t="s">
        <v>30</v>
      </c>
      <c r="C2" t="s">
        <v>31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1" customWidth="1"/>
    <col min="2" max="2" width="84.66015625" style="21" customWidth="1"/>
    <col min="3" max="3" width="53.66015625" style="21" customWidth="1"/>
    <col min="4" max="16384" width="9.33203125" style="21" customWidth="1"/>
  </cols>
  <sheetData>
    <row r="1" ht="2.25" customHeight="1"/>
    <row r="2" ht="12.75">
      <c r="B2" s="22"/>
    </row>
    <row r="3" ht="40.5" customHeight="1">
      <c r="B3" s="23" t="s">
        <v>23</v>
      </c>
    </row>
    <row r="4" ht="12.75" customHeight="1">
      <c r="B4" s="24" t="s">
        <v>25</v>
      </c>
    </row>
    <row r="5" ht="12.75" customHeight="1">
      <c r="B5" s="24" t="s">
        <v>26</v>
      </c>
    </row>
    <row r="6" ht="12.75" customHeight="1">
      <c r="B6" s="24" t="s">
        <v>27</v>
      </c>
    </row>
    <row r="7" ht="12.75">
      <c r="B7" s="25"/>
    </row>
    <row r="8" ht="18">
      <c r="B8" s="23" t="s">
        <v>24</v>
      </c>
    </row>
    <row r="9" ht="12.75">
      <c r="B9" s="24" t="s">
        <v>28</v>
      </c>
    </row>
    <row r="10" ht="12.75">
      <c r="B10" s="24" t="s">
        <v>29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3" bestFit="1" customWidth="1"/>
    <col min="2" max="2" width="30.83203125" style="2" bestFit="1" customWidth="1"/>
    <col min="3" max="16384" width="9.33203125" style="2" customWidth="1"/>
  </cols>
  <sheetData>
    <row r="1" spans="1:2" s="4" customFormat="1" ht="16.5" customHeight="1">
      <c r="A1" s="4" t="s">
        <v>7</v>
      </c>
      <c r="B1" s="4" t="s">
        <v>8</v>
      </c>
    </row>
    <row r="2" spans="1:2" ht="16.5" customHeight="1">
      <c r="A2" s="3" t="s">
        <v>9</v>
      </c>
      <c r="B2" s="2" t="s">
        <v>118</v>
      </c>
    </row>
    <row r="3" spans="1:2" ht="16.5" customHeight="1">
      <c r="A3" s="3" t="s">
        <v>10</v>
      </c>
      <c r="B3" s="2" t="s">
        <v>119</v>
      </c>
    </row>
    <row r="4" spans="1:2" ht="16.5" customHeight="1">
      <c r="A4" s="3" t="s">
        <v>5</v>
      </c>
      <c r="B4" s="2" t="s">
        <v>120</v>
      </c>
    </row>
    <row r="5" spans="1:2" ht="16.5" customHeight="1">
      <c r="A5" s="3" t="s">
        <v>6</v>
      </c>
      <c r="B5" s="2" t="s">
        <v>121</v>
      </c>
    </row>
    <row r="6" spans="1:2" ht="16.5" customHeight="1">
      <c r="A6" s="3" t="s">
        <v>11</v>
      </c>
      <c r="B6" s="2" t="s">
        <v>122</v>
      </c>
    </row>
    <row r="7" spans="1:2" ht="16.5" customHeight="1">
      <c r="A7" s="3" t="s">
        <v>12</v>
      </c>
      <c r="B7" s="2" t="s">
        <v>123</v>
      </c>
    </row>
    <row r="8" spans="1:2" ht="16.5" customHeight="1">
      <c r="A8" s="3" t="s">
        <v>13</v>
      </c>
      <c r="B8" s="2" t="s">
        <v>124</v>
      </c>
    </row>
    <row r="9" spans="1:2" ht="16.5" customHeight="1">
      <c r="A9" s="3" t="s">
        <v>14</v>
      </c>
      <c r="B9" s="2" t="s">
        <v>125</v>
      </c>
    </row>
    <row r="10" spans="1:2" ht="16.5" customHeight="1">
      <c r="A10" s="3" t="s">
        <v>16</v>
      </c>
      <c r="B10" s="5" t="s">
        <v>126</v>
      </c>
    </row>
    <row r="11" spans="1:2" ht="16.5" customHeight="1">
      <c r="A11" s="3" t="s">
        <v>18</v>
      </c>
      <c r="B11" s="5" t="s">
        <v>127</v>
      </c>
    </row>
    <row r="12" spans="1:2" ht="16.5" customHeight="1">
      <c r="A12" s="3" t="s">
        <v>19</v>
      </c>
      <c r="B12" s="5" t="s">
        <v>128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P200"/>
  <sheetViews>
    <sheetView zoomScalePageLayoutView="0" workbookViewId="0" topLeftCell="A181">
      <selection activeCell="B195" sqref="B195"/>
    </sheetView>
  </sheetViews>
  <sheetFormatPr defaultColWidth="9.33203125" defaultRowHeight="10.5"/>
  <cols>
    <col min="1" max="16384" width="9.33203125" style="2" customWidth="1"/>
  </cols>
  <sheetData>
    <row r="1" spans="1:16" ht="12.75">
      <c r="A1" s="2" t="s">
        <v>17</v>
      </c>
      <c r="B1" s="2" t="s">
        <v>40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" ht="10.5">
      <c r="A2" s="2" t="s">
        <v>129</v>
      </c>
      <c r="B2" s="2" t="s">
        <v>130</v>
      </c>
    </row>
    <row r="3" spans="1:2" ht="10.5">
      <c r="A3" s="2" t="s">
        <v>131</v>
      </c>
      <c r="B3" s="2" t="s">
        <v>132</v>
      </c>
    </row>
    <row r="4" spans="1:2" ht="10.5">
      <c r="A4" s="2" t="s">
        <v>133</v>
      </c>
      <c r="B4" s="2" t="s">
        <v>134</v>
      </c>
    </row>
    <row r="5" spans="1:2" ht="10.5">
      <c r="A5" s="2" t="s">
        <v>135</v>
      </c>
      <c r="B5" s="2" t="s">
        <v>136</v>
      </c>
    </row>
    <row r="6" spans="1:2" ht="10.5">
      <c r="A6" s="2" t="s">
        <v>137</v>
      </c>
      <c r="B6" s="2" t="s">
        <v>138</v>
      </c>
    </row>
    <row r="7" spans="1:2" ht="10.5">
      <c r="A7" s="2" t="s">
        <v>139</v>
      </c>
      <c r="B7" s="2" t="s">
        <v>140</v>
      </c>
    </row>
    <row r="8" spans="1:2" ht="10.5">
      <c r="A8" s="2" t="s">
        <v>141</v>
      </c>
      <c r="B8" s="2" t="s">
        <v>142</v>
      </c>
    </row>
    <row r="9" spans="1:2" ht="10.5">
      <c r="A9" s="2" t="s">
        <v>143</v>
      </c>
      <c r="B9" s="2" t="s">
        <v>144</v>
      </c>
    </row>
    <row r="10" spans="1:2" ht="10.5">
      <c r="A10" s="2" t="s">
        <v>145</v>
      </c>
      <c r="B10" s="2" t="s">
        <v>146</v>
      </c>
    </row>
    <row r="11" spans="1:2" ht="10.5">
      <c r="A11" s="2" t="s">
        <v>147</v>
      </c>
      <c r="B11" s="2" t="s">
        <v>148</v>
      </c>
    </row>
    <row r="12" spans="1:2" ht="10.5">
      <c r="A12" s="2" t="s">
        <v>149</v>
      </c>
      <c r="B12" s="2" t="s">
        <v>150</v>
      </c>
    </row>
    <row r="13" spans="1:2" ht="10.5">
      <c r="A13" s="2" t="s">
        <v>151</v>
      </c>
      <c r="B13" s="2" t="s">
        <v>152</v>
      </c>
    </row>
    <row r="14" spans="1:2" ht="10.5">
      <c r="A14" s="2" t="s">
        <v>153</v>
      </c>
      <c r="B14" s="2" t="s">
        <v>154</v>
      </c>
    </row>
    <row r="15" spans="1:2" ht="10.5">
      <c r="A15" s="2" t="s">
        <v>155</v>
      </c>
      <c r="B15" s="2" t="s">
        <v>156</v>
      </c>
    </row>
    <row r="16" spans="1:2" ht="10.5">
      <c r="A16" s="2" t="s">
        <v>157</v>
      </c>
      <c r="B16" s="2" t="s">
        <v>157</v>
      </c>
    </row>
    <row r="17" spans="1:2" ht="10.5">
      <c r="A17" s="2" t="s">
        <v>158</v>
      </c>
      <c r="B17" s="2" t="s">
        <v>158</v>
      </c>
    </row>
    <row r="18" spans="1:2" ht="10.5">
      <c r="A18" s="2" t="s">
        <v>158</v>
      </c>
      <c r="B18" s="2" t="s">
        <v>158</v>
      </c>
    </row>
    <row r="19" spans="1:2" ht="10.5">
      <c r="A19" s="2" t="s">
        <v>158</v>
      </c>
      <c r="B19" s="2" t="s">
        <v>158</v>
      </c>
    </row>
    <row r="20" spans="1:2" ht="10.5">
      <c r="A20" s="2" t="s">
        <v>158</v>
      </c>
      <c r="B20" s="2" t="s">
        <v>158</v>
      </c>
    </row>
    <row r="21" spans="1:2" ht="10.5">
      <c r="A21" s="2" t="s">
        <v>158</v>
      </c>
      <c r="B21" s="2" t="s">
        <v>158</v>
      </c>
    </row>
    <row r="22" spans="1:2" ht="10.5">
      <c r="A22" s="2" t="s">
        <v>158</v>
      </c>
      <c r="B22" s="2" t="s">
        <v>158</v>
      </c>
    </row>
    <row r="23" spans="1:2" ht="10.5">
      <c r="A23" s="2" t="s">
        <v>158</v>
      </c>
      <c r="B23" s="2" t="s">
        <v>158</v>
      </c>
    </row>
    <row r="24" spans="1:2" ht="10.5">
      <c r="A24" s="2" t="s">
        <v>158</v>
      </c>
      <c r="B24" s="2" t="s">
        <v>158</v>
      </c>
    </row>
    <row r="25" spans="1:2" ht="10.5">
      <c r="A25" s="2" t="s">
        <v>158</v>
      </c>
      <c r="B25" s="2" t="s">
        <v>158</v>
      </c>
    </row>
    <row r="26" spans="1:2" ht="10.5">
      <c r="A26" s="2" t="s">
        <v>158</v>
      </c>
      <c r="B26" s="2" t="s">
        <v>158</v>
      </c>
    </row>
    <row r="27" spans="1:2" ht="10.5">
      <c r="A27" s="2" t="s">
        <v>158</v>
      </c>
      <c r="B27" s="2" t="s">
        <v>158</v>
      </c>
    </row>
    <row r="28" spans="1:2" ht="10.5">
      <c r="A28" s="2" t="s">
        <v>158</v>
      </c>
      <c r="B28" s="2" t="s">
        <v>158</v>
      </c>
    </row>
    <row r="29" spans="1:2" ht="10.5">
      <c r="A29" s="2" t="s">
        <v>158</v>
      </c>
      <c r="B29" s="2" t="s">
        <v>158</v>
      </c>
    </row>
    <row r="30" spans="1:2" ht="10.5">
      <c r="A30" s="2" t="s">
        <v>158</v>
      </c>
      <c r="B30" s="2" t="s">
        <v>158</v>
      </c>
    </row>
    <row r="31" spans="1:2" ht="10.5">
      <c r="A31" s="2" t="s">
        <v>158</v>
      </c>
      <c r="B31" s="2" t="s">
        <v>158</v>
      </c>
    </row>
    <row r="32" spans="1:2" ht="10.5">
      <c r="A32" s="2" t="s">
        <v>158</v>
      </c>
      <c r="B32" s="2" t="s">
        <v>158</v>
      </c>
    </row>
    <row r="33" spans="1:2" ht="10.5">
      <c r="A33" s="2" t="s">
        <v>158</v>
      </c>
      <c r="B33" s="2" t="s">
        <v>158</v>
      </c>
    </row>
    <row r="34" spans="1:2" ht="10.5">
      <c r="A34" s="2" t="s">
        <v>158</v>
      </c>
      <c r="B34" s="2" t="s">
        <v>158</v>
      </c>
    </row>
    <row r="35" spans="1:2" ht="10.5">
      <c r="A35" s="2" t="s">
        <v>158</v>
      </c>
      <c r="B35" s="2" t="s">
        <v>158</v>
      </c>
    </row>
    <row r="36" spans="1:2" ht="10.5">
      <c r="A36" s="2" t="s">
        <v>158</v>
      </c>
      <c r="B36" s="2" t="s">
        <v>158</v>
      </c>
    </row>
    <row r="37" spans="1:2" ht="10.5">
      <c r="A37" s="2" t="s">
        <v>158</v>
      </c>
      <c r="B37" s="2" t="s">
        <v>158</v>
      </c>
    </row>
    <row r="38" spans="1:2" ht="10.5">
      <c r="A38" s="2" t="s">
        <v>158</v>
      </c>
      <c r="B38" s="2" t="s">
        <v>158</v>
      </c>
    </row>
    <row r="39" spans="1:2" ht="10.5">
      <c r="A39" s="2" t="s">
        <v>158</v>
      </c>
      <c r="B39" s="2" t="s">
        <v>158</v>
      </c>
    </row>
    <row r="40" spans="1:2" ht="10.5">
      <c r="A40" s="2" t="s">
        <v>158</v>
      </c>
      <c r="B40" s="2" t="s">
        <v>158</v>
      </c>
    </row>
    <row r="41" spans="1:2" ht="10.5">
      <c r="A41" s="2" t="s">
        <v>158</v>
      </c>
      <c r="B41" s="2" t="s">
        <v>158</v>
      </c>
    </row>
    <row r="42" spans="1:2" ht="10.5">
      <c r="A42" s="2" t="s">
        <v>158</v>
      </c>
      <c r="B42" s="2" t="s">
        <v>158</v>
      </c>
    </row>
    <row r="43" spans="1:2" ht="10.5">
      <c r="A43" s="2" t="s">
        <v>158</v>
      </c>
      <c r="B43" s="2" t="s">
        <v>158</v>
      </c>
    </row>
    <row r="44" spans="1:2" ht="10.5">
      <c r="A44" s="2" t="s">
        <v>158</v>
      </c>
      <c r="B44" s="2" t="s">
        <v>158</v>
      </c>
    </row>
    <row r="45" spans="1:2" ht="10.5">
      <c r="A45" s="2" t="s">
        <v>158</v>
      </c>
      <c r="B45" s="2" t="s">
        <v>158</v>
      </c>
    </row>
    <row r="46" spans="1:2" ht="10.5">
      <c r="A46" s="2" t="s">
        <v>158</v>
      </c>
      <c r="B46" s="2" t="s">
        <v>158</v>
      </c>
    </row>
    <row r="47" spans="1:2" ht="10.5">
      <c r="A47" s="2" t="s">
        <v>158</v>
      </c>
      <c r="B47" s="2" t="s">
        <v>158</v>
      </c>
    </row>
    <row r="48" spans="1:2" ht="10.5">
      <c r="A48" s="2" t="s">
        <v>158</v>
      </c>
      <c r="B48" s="2" t="s">
        <v>158</v>
      </c>
    </row>
    <row r="49" spans="1:2" ht="10.5">
      <c r="A49" s="2" t="s">
        <v>158</v>
      </c>
      <c r="B49" s="2" t="s">
        <v>158</v>
      </c>
    </row>
    <row r="50" spans="1:2" ht="10.5">
      <c r="A50" s="2" t="s">
        <v>158</v>
      </c>
      <c r="B50" s="2" t="s">
        <v>158</v>
      </c>
    </row>
    <row r="51" spans="1:2" ht="10.5">
      <c r="A51" s="2" t="s">
        <v>158</v>
      </c>
      <c r="B51" s="2" t="s">
        <v>158</v>
      </c>
    </row>
    <row r="52" spans="1:2" ht="10.5">
      <c r="A52" s="2" t="s">
        <v>158</v>
      </c>
      <c r="B52" s="2" t="s">
        <v>158</v>
      </c>
    </row>
    <row r="53" spans="1:2" ht="10.5">
      <c r="A53" s="2" t="s">
        <v>158</v>
      </c>
      <c r="B53" s="2" t="s">
        <v>158</v>
      </c>
    </row>
    <row r="54" spans="1:2" ht="10.5">
      <c r="A54" s="2" t="s">
        <v>158</v>
      </c>
      <c r="B54" s="2" t="s">
        <v>158</v>
      </c>
    </row>
    <row r="55" spans="1:2" ht="10.5">
      <c r="A55" s="2" t="s">
        <v>158</v>
      </c>
      <c r="B55" s="2" t="s">
        <v>158</v>
      </c>
    </row>
    <row r="56" spans="1:2" ht="10.5">
      <c r="A56" s="2" t="s">
        <v>158</v>
      </c>
      <c r="B56" s="2" t="s">
        <v>158</v>
      </c>
    </row>
    <row r="57" spans="1:2" ht="10.5">
      <c r="A57" s="2" t="s">
        <v>158</v>
      </c>
      <c r="B57" s="2" t="s">
        <v>158</v>
      </c>
    </row>
    <row r="58" spans="1:2" ht="10.5">
      <c r="A58" s="2" t="s">
        <v>158</v>
      </c>
      <c r="B58" s="2" t="s">
        <v>158</v>
      </c>
    </row>
    <row r="59" spans="1:2" ht="10.5">
      <c r="A59" s="2" t="s">
        <v>158</v>
      </c>
      <c r="B59" s="2" t="s">
        <v>158</v>
      </c>
    </row>
    <row r="60" spans="1:2" ht="10.5">
      <c r="A60" s="2" t="s">
        <v>158</v>
      </c>
      <c r="B60" s="2" t="s">
        <v>158</v>
      </c>
    </row>
    <row r="61" spans="1:2" ht="10.5">
      <c r="A61" s="2" t="s">
        <v>158</v>
      </c>
      <c r="B61" s="2" t="s">
        <v>158</v>
      </c>
    </row>
    <row r="62" spans="1:2" ht="10.5">
      <c r="A62" s="2" t="s">
        <v>158</v>
      </c>
      <c r="B62" s="2" t="s">
        <v>158</v>
      </c>
    </row>
    <row r="63" spans="1:2" ht="10.5">
      <c r="A63" s="2" t="s">
        <v>158</v>
      </c>
      <c r="B63" s="2" t="s">
        <v>158</v>
      </c>
    </row>
    <row r="64" spans="1:2" ht="10.5">
      <c r="A64" s="2" t="s">
        <v>158</v>
      </c>
      <c r="B64" s="2" t="s">
        <v>158</v>
      </c>
    </row>
    <row r="65" spans="1:2" ht="10.5">
      <c r="A65" s="2" t="s">
        <v>158</v>
      </c>
      <c r="B65" s="2" t="s">
        <v>158</v>
      </c>
    </row>
    <row r="66" spans="1:2" ht="10.5">
      <c r="A66" s="2" t="s">
        <v>158</v>
      </c>
      <c r="B66" s="2" t="s">
        <v>158</v>
      </c>
    </row>
    <row r="67" spans="1:2" ht="10.5">
      <c r="A67" s="2" t="s">
        <v>158</v>
      </c>
      <c r="B67" s="2" t="s">
        <v>158</v>
      </c>
    </row>
    <row r="68" spans="1:2" ht="10.5">
      <c r="A68" s="2" t="s">
        <v>158</v>
      </c>
      <c r="B68" s="2" t="s">
        <v>158</v>
      </c>
    </row>
    <row r="69" spans="1:2" ht="10.5">
      <c r="A69" s="2" t="s">
        <v>158</v>
      </c>
      <c r="B69" s="2" t="s">
        <v>158</v>
      </c>
    </row>
    <row r="70" spans="1:2" ht="10.5">
      <c r="A70" s="2" t="s">
        <v>158</v>
      </c>
      <c r="B70" s="2" t="s">
        <v>158</v>
      </c>
    </row>
    <row r="71" spans="1:2" ht="10.5">
      <c r="A71" s="2" t="s">
        <v>158</v>
      </c>
      <c r="B71" s="2" t="s">
        <v>158</v>
      </c>
    </row>
    <row r="72" spans="1:2" ht="10.5">
      <c r="A72" s="2" t="s">
        <v>158</v>
      </c>
      <c r="B72" s="2" t="s">
        <v>158</v>
      </c>
    </row>
    <row r="73" spans="1:2" ht="10.5">
      <c r="A73" s="2" t="s">
        <v>158</v>
      </c>
      <c r="B73" s="2" t="s">
        <v>158</v>
      </c>
    </row>
    <row r="74" spans="1:2" ht="10.5">
      <c r="A74" s="2" t="s">
        <v>158</v>
      </c>
      <c r="B74" s="2" t="s">
        <v>158</v>
      </c>
    </row>
    <row r="75" spans="1:2" ht="10.5">
      <c r="A75" s="2" t="s">
        <v>158</v>
      </c>
      <c r="B75" s="2" t="s">
        <v>158</v>
      </c>
    </row>
    <row r="76" spans="1:2" ht="10.5">
      <c r="A76" s="2" t="s">
        <v>158</v>
      </c>
      <c r="B76" s="2" t="s">
        <v>158</v>
      </c>
    </row>
    <row r="77" spans="1:2" ht="10.5">
      <c r="A77" s="2" t="s">
        <v>158</v>
      </c>
      <c r="B77" s="2" t="s">
        <v>158</v>
      </c>
    </row>
    <row r="78" spans="1:2" ht="10.5">
      <c r="A78" s="2" t="s">
        <v>158</v>
      </c>
      <c r="B78" s="2" t="s">
        <v>158</v>
      </c>
    </row>
    <row r="79" spans="1:2" ht="10.5">
      <c r="A79" s="2" t="s">
        <v>158</v>
      </c>
      <c r="B79" s="2" t="s">
        <v>158</v>
      </c>
    </row>
    <row r="80" spans="1:2" ht="10.5">
      <c r="A80" s="2" t="s">
        <v>158</v>
      </c>
      <c r="B80" s="2" t="s">
        <v>158</v>
      </c>
    </row>
    <row r="81" spans="1:2" ht="10.5">
      <c r="A81" s="2" t="s">
        <v>158</v>
      </c>
      <c r="B81" s="2" t="s">
        <v>158</v>
      </c>
    </row>
    <row r="82" spans="1:2" ht="10.5">
      <c r="A82" s="2" t="s">
        <v>158</v>
      </c>
      <c r="B82" s="2" t="s">
        <v>158</v>
      </c>
    </row>
    <row r="83" spans="1:2" ht="10.5">
      <c r="A83" s="2" t="s">
        <v>158</v>
      </c>
      <c r="B83" s="2" t="s">
        <v>158</v>
      </c>
    </row>
    <row r="84" spans="1:2" ht="10.5">
      <c r="A84" s="2" t="s">
        <v>158</v>
      </c>
      <c r="B84" s="2" t="s">
        <v>158</v>
      </c>
    </row>
    <row r="85" spans="1:2" ht="10.5">
      <c r="A85" s="2" t="s">
        <v>158</v>
      </c>
      <c r="B85" s="2" t="s">
        <v>158</v>
      </c>
    </row>
    <row r="86" spans="1:2" ht="10.5">
      <c r="A86" s="2" t="s">
        <v>158</v>
      </c>
      <c r="B86" s="2" t="s">
        <v>158</v>
      </c>
    </row>
    <row r="87" spans="1:2" ht="10.5">
      <c r="A87" s="2" t="s">
        <v>158</v>
      </c>
      <c r="B87" s="2" t="s">
        <v>158</v>
      </c>
    </row>
    <row r="88" spans="1:2" ht="10.5">
      <c r="A88" s="2" t="s">
        <v>158</v>
      </c>
      <c r="B88" s="2" t="s">
        <v>158</v>
      </c>
    </row>
    <row r="89" spans="1:2" ht="10.5">
      <c r="A89" s="2" t="s">
        <v>158</v>
      </c>
      <c r="B89" s="2" t="s">
        <v>158</v>
      </c>
    </row>
    <row r="90" spans="1:2" ht="10.5">
      <c r="A90" s="2" t="s">
        <v>158</v>
      </c>
      <c r="B90" s="2" t="s">
        <v>158</v>
      </c>
    </row>
    <row r="91" spans="1:2" ht="10.5">
      <c r="A91" s="2" t="s">
        <v>158</v>
      </c>
      <c r="B91" s="2" t="s">
        <v>158</v>
      </c>
    </row>
    <row r="92" spans="1:2" ht="10.5">
      <c r="A92" s="2" t="s">
        <v>158</v>
      </c>
      <c r="B92" s="2" t="s">
        <v>158</v>
      </c>
    </row>
    <row r="93" spans="1:2" ht="10.5">
      <c r="A93" s="2" t="s">
        <v>158</v>
      </c>
      <c r="B93" s="2" t="s">
        <v>158</v>
      </c>
    </row>
    <row r="94" spans="1:2" ht="10.5">
      <c r="A94" s="2" t="s">
        <v>158</v>
      </c>
      <c r="B94" s="2" t="s">
        <v>158</v>
      </c>
    </row>
    <row r="95" spans="1:2" ht="10.5">
      <c r="A95" s="2" t="s">
        <v>158</v>
      </c>
      <c r="B95" s="2" t="s">
        <v>158</v>
      </c>
    </row>
    <row r="96" spans="1:2" ht="10.5">
      <c r="A96" s="2" t="s">
        <v>158</v>
      </c>
      <c r="B96" s="2" t="s">
        <v>158</v>
      </c>
    </row>
    <row r="97" spans="1:2" ht="10.5">
      <c r="A97" s="2" t="s">
        <v>158</v>
      </c>
      <c r="B97" s="2" t="s">
        <v>158</v>
      </c>
    </row>
    <row r="98" spans="1:2" ht="10.5">
      <c r="A98" s="2" t="s">
        <v>158</v>
      </c>
      <c r="B98" s="2" t="s">
        <v>158</v>
      </c>
    </row>
    <row r="99" spans="1:2" ht="10.5">
      <c r="A99" s="2" t="s">
        <v>158</v>
      </c>
      <c r="B99" s="2" t="s">
        <v>158</v>
      </c>
    </row>
    <row r="100" spans="1:2" ht="10.5">
      <c r="A100" s="2" t="s">
        <v>158</v>
      </c>
      <c r="B100" s="2" t="s">
        <v>158</v>
      </c>
    </row>
    <row r="101" spans="1:2" ht="10.5">
      <c r="A101" s="2" t="s">
        <v>158</v>
      </c>
      <c r="B101" s="2" t="s">
        <v>158</v>
      </c>
    </row>
    <row r="102" spans="1:2" ht="10.5">
      <c r="A102" s="2" t="s">
        <v>158</v>
      </c>
      <c r="B102" s="2" t="s">
        <v>158</v>
      </c>
    </row>
    <row r="103" spans="1:2" ht="10.5">
      <c r="A103" s="2" t="s">
        <v>158</v>
      </c>
      <c r="B103" s="2" t="s">
        <v>158</v>
      </c>
    </row>
    <row r="104" spans="1:2" ht="10.5">
      <c r="A104" s="2" t="s">
        <v>158</v>
      </c>
      <c r="B104" s="2" t="s">
        <v>158</v>
      </c>
    </row>
    <row r="105" spans="1:2" ht="10.5">
      <c r="A105" s="2" t="s">
        <v>158</v>
      </c>
      <c r="B105" s="2" t="s">
        <v>158</v>
      </c>
    </row>
    <row r="106" spans="1:2" ht="10.5">
      <c r="A106" s="2" t="s">
        <v>158</v>
      </c>
      <c r="B106" s="2" t="s">
        <v>158</v>
      </c>
    </row>
    <row r="107" spans="1:2" ht="10.5">
      <c r="A107" s="2" t="s">
        <v>158</v>
      </c>
      <c r="B107" s="2" t="s">
        <v>158</v>
      </c>
    </row>
    <row r="108" spans="1:2" ht="10.5">
      <c r="A108" s="2" t="s">
        <v>158</v>
      </c>
      <c r="B108" s="2" t="s">
        <v>158</v>
      </c>
    </row>
    <row r="109" spans="1:2" ht="10.5">
      <c r="A109" s="2" t="s">
        <v>158</v>
      </c>
      <c r="B109" s="2" t="s">
        <v>158</v>
      </c>
    </row>
    <row r="110" spans="1:2" ht="10.5">
      <c r="A110" s="2" t="s">
        <v>158</v>
      </c>
      <c r="B110" s="2" t="s">
        <v>158</v>
      </c>
    </row>
    <row r="111" spans="1:2" ht="10.5">
      <c r="A111" s="2" t="s">
        <v>158</v>
      </c>
      <c r="B111" s="2" t="s">
        <v>158</v>
      </c>
    </row>
    <row r="112" spans="1:2" ht="10.5">
      <c r="A112" s="2" t="s">
        <v>158</v>
      </c>
      <c r="B112" s="2" t="s">
        <v>158</v>
      </c>
    </row>
    <row r="113" spans="1:2" ht="10.5">
      <c r="A113" s="2" t="s">
        <v>158</v>
      </c>
      <c r="B113" s="2" t="s">
        <v>158</v>
      </c>
    </row>
    <row r="114" spans="1:2" ht="10.5">
      <c r="A114" s="2" t="s">
        <v>158</v>
      </c>
      <c r="B114" s="2" t="s">
        <v>158</v>
      </c>
    </row>
    <row r="115" spans="1:2" ht="10.5">
      <c r="A115" s="2" t="s">
        <v>158</v>
      </c>
      <c r="B115" s="2" t="s">
        <v>158</v>
      </c>
    </row>
    <row r="116" spans="1:2" ht="10.5">
      <c r="A116" s="2" t="s">
        <v>158</v>
      </c>
      <c r="B116" s="2" t="s">
        <v>158</v>
      </c>
    </row>
    <row r="117" spans="1:2" ht="10.5">
      <c r="A117" s="2" t="s">
        <v>158</v>
      </c>
      <c r="B117" s="2" t="s">
        <v>158</v>
      </c>
    </row>
    <row r="118" spans="1:2" ht="10.5">
      <c r="A118" s="2" t="s">
        <v>158</v>
      </c>
      <c r="B118" s="2" t="s">
        <v>158</v>
      </c>
    </row>
    <row r="119" spans="1:2" ht="10.5">
      <c r="A119" s="2" t="s">
        <v>158</v>
      </c>
      <c r="B119" s="2" t="s">
        <v>158</v>
      </c>
    </row>
    <row r="120" spans="1:2" ht="10.5">
      <c r="A120" s="2" t="s">
        <v>158</v>
      </c>
      <c r="B120" s="2" t="s">
        <v>158</v>
      </c>
    </row>
    <row r="121" spans="1:2" ht="10.5">
      <c r="A121" s="2" t="s">
        <v>158</v>
      </c>
      <c r="B121" s="2" t="s">
        <v>158</v>
      </c>
    </row>
    <row r="122" spans="1:2" ht="10.5">
      <c r="A122" s="2" t="s">
        <v>158</v>
      </c>
      <c r="B122" s="2" t="s">
        <v>158</v>
      </c>
    </row>
    <row r="123" spans="1:2" ht="10.5">
      <c r="A123" s="2" t="s">
        <v>158</v>
      </c>
      <c r="B123" s="2" t="s">
        <v>158</v>
      </c>
    </row>
    <row r="124" spans="1:2" ht="10.5">
      <c r="A124" s="2" t="s">
        <v>158</v>
      </c>
      <c r="B124" s="2" t="s">
        <v>158</v>
      </c>
    </row>
    <row r="125" spans="1:2" ht="10.5">
      <c r="A125" s="2" t="s">
        <v>158</v>
      </c>
      <c r="B125" s="2" t="s">
        <v>158</v>
      </c>
    </row>
    <row r="126" spans="1:2" ht="10.5">
      <c r="A126" s="2" t="s">
        <v>158</v>
      </c>
      <c r="B126" s="2" t="s">
        <v>158</v>
      </c>
    </row>
    <row r="127" spans="1:2" ht="10.5">
      <c r="A127" s="2" t="s">
        <v>158</v>
      </c>
      <c r="B127" s="2" t="s">
        <v>158</v>
      </c>
    </row>
    <row r="128" spans="1:2" ht="10.5">
      <c r="A128" s="2" t="s">
        <v>158</v>
      </c>
      <c r="B128" s="2" t="s">
        <v>158</v>
      </c>
    </row>
    <row r="129" spans="1:2" ht="10.5">
      <c r="A129" s="2" t="s">
        <v>158</v>
      </c>
      <c r="B129" s="2" t="s">
        <v>158</v>
      </c>
    </row>
    <row r="130" spans="1:2" ht="10.5">
      <c r="A130" s="2" t="s">
        <v>158</v>
      </c>
      <c r="B130" s="2" t="s">
        <v>158</v>
      </c>
    </row>
    <row r="131" spans="1:2" ht="10.5">
      <c r="A131" s="2" t="s">
        <v>158</v>
      </c>
      <c r="B131" s="2" t="s">
        <v>158</v>
      </c>
    </row>
    <row r="132" spans="1:2" ht="10.5">
      <c r="A132" s="2" t="s">
        <v>158</v>
      </c>
      <c r="B132" s="2" t="s">
        <v>158</v>
      </c>
    </row>
    <row r="133" spans="1:2" ht="10.5">
      <c r="A133" s="2" t="s">
        <v>158</v>
      </c>
      <c r="B133" s="2" t="s">
        <v>158</v>
      </c>
    </row>
    <row r="134" spans="1:2" ht="10.5">
      <c r="A134" s="2" t="s">
        <v>158</v>
      </c>
      <c r="B134" s="2" t="s">
        <v>158</v>
      </c>
    </row>
    <row r="135" spans="1:2" ht="10.5">
      <c r="A135" s="2" t="s">
        <v>158</v>
      </c>
      <c r="B135" s="2" t="s">
        <v>158</v>
      </c>
    </row>
    <row r="136" spans="1:2" ht="10.5">
      <c r="A136" s="2" t="s">
        <v>158</v>
      </c>
      <c r="B136" s="2" t="s">
        <v>158</v>
      </c>
    </row>
    <row r="137" spans="1:2" ht="10.5">
      <c r="A137" s="2" t="s">
        <v>158</v>
      </c>
      <c r="B137" s="2" t="s">
        <v>158</v>
      </c>
    </row>
    <row r="138" spans="1:2" ht="10.5">
      <c r="A138" s="2" t="s">
        <v>158</v>
      </c>
      <c r="B138" s="2" t="s">
        <v>158</v>
      </c>
    </row>
    <row r="139" spans="1:2" ht="10.5">
      <c r="A139" s="2" t="s">
        <v>158</v>
      </c>
      <c r="B139" s="2" t="s">
        <v>158</v>
      </c>
    </row>
    <row r="140" spans="1:2" ht="10.5">
      <c r="A140" s="2" t="s">
        <v>158</v>
      </c>
      <c r="B140" s="2" t="s">
        <v>158</v>
      </c>
    </row>
    <row r="141" spans="1:2" ht="10.5">
      <c r="A141" s="2" t="s">
        <v>158</v>
      </c>
      <c r="B141" s="2" t="s">
        <v>158</v>
      </c>
    </row>
    <row r="142" spans="1:2" ht="10.5">
      <c r="A142" s="2" t="s">
        <v>158</v>
      </c>
      <c r="B142" s="2" t="s">
        <v>158</v>
      </c>
    </row>
    <row r="143" spans="1:2" ht="10.5">
      <c r="A143" s="2" t="s">
        <v>158</v>
      </c>
      <c r="B143" s="2" t="s">
        <v>158</v>
      </c>
    </row>
    <row r="144" spans="1:2" ht="10.5">
      <c r="A144" s="2" t="s">
        <v>158</v>
      </c>
      <c r="B144" s="2" t="s">
        <v>158</v>
      </c>
    </row>
    <row r="145" spans="1:2" ht="10.5">
      <c r="A145" s="2" t="s">
        <v>158</v>
      </c>
      <c r="B145" s="2" t="s">
        <v>158</v>
      </c>
    </row>
    <row r="146" spans="1:2" ht="10.5">
      <c r="A146" s="2" t="s">
        <v>158</v>
      </c>
      <c r="B146" s="2" t="s">
        <v>158</v>
      </c>
    </row>
    <row r="147" spans="1:2" ht="10.5">
      <c r="A147" s="2" t="s">
        <v>158</v>
      </c>
      <c r="B147" s="2" t="s">
        <v>158</v>
      </c>
    </row>
    <row r="148" spans="1:2" ht="10.5">
      <c r="A148" s="2" t="s">
        <v>158</v>
      </c>
      <c r="B148" s="2" t="s">
        <v>158</v>
      </c>
    </row>
    <row r="149" spans="1:2" ht="10.5">
      <c r="A149" s="2" t="s">
        <v>158</v>
      </c>
      <c r="B149" s="2" t="s">
        <v>158</v>
      </c>
    </row>
    <row r="150" spans="1:2" ht="10.5">
      <c r="A150" s="2" t="s">
        <v>158</v>
      </c>
      <c r="B150" s="2" t="s">
        <v>158</v>
      </c>
    </row>
    <row r="151" spans="1:2" ht="10.5">
      <c r="A151" s="2" t="s">
        <v>158</v>
      </c>
      <c r="B151" s="2" t="s">
        <v>158</v>
      </c>
    </row>
    <row r="152" spans="1:2" ht="10.5">
      <c r="A152" s="2" t="s">
        <v>158</v>
      </c>
      <c r="B152" s="2" t="s">
        <v>158</v>
      </c>
    </row>
    <row r="153" spans="1:2" ht="10.5">
      <c r="A153" s="2" t="s">
        <v>158</v>
      </c>
      <c r="B153" s="2" t="s">
        <v>158</v>
      </c>
    </row>
    <row r="154" spans="1:2" ht="10.5">
      <c r="A154" s="2" t="s">
        <v>158</v>
      </c>
      <c r="B154" s="2" t="s">
        <v>158</v>
      </c>
    </row>
    <row r="155" spans="1:2" ht="10.5">
      <c r="A155" s="2" t="s">
        <v>158</v>
      </c>
      <c r="B155" s="2" t="s">
        <v>158</v>
      </c>
    </row>
    <row r="156" spans="1:2" ht="10.5">
      <c r="A156" s="2" t="s">
        <v>158</v>
      </c>
      <c r="B156" s="2" t="s">
        <v>158</v>
      </c>
    </row>
    <row r="157" spans="1:2" ht="10.5">
      <c r="A157" s="2" t="s">
        <v>158</v>
      </c>
      <c r="B157" s="2" t="s">
        <v>158</v>
      </c>
    </row>
    <row r="158" spans="1:2" ht="10.5">
      <c r="A158" s="2" t="s">
        <v>158</v>
      </c>
      <c r="B158" s="2" t="s">
        <v>158</v>
      </c>
    </row>
    <row r="159" spans="1:2" ht="10.5">
      <c r="A159" s="2" t="s">
        <v>158</v>
      </c>
      <c r="B159" s="2" t="s">
        <v>158</v>
      </c>
    </row>
    <row r="160" spans="1:2" ht="10.5">
      <c r="A160" s="2" t="s">
        <v>158</v>
      </c>
      <c r="B160" s="2" t="s">
        <v>158</v>
      </c>
    </row>
    <row r="161" spans="1:2" ht="10.5">
      <c r="A161" s="2" t="s">
        <v>158</v>
      </c>
      <c r="B161" s="2" t="s">
        <v>158</v>
      </c>
    </row>
    <row r="162" spans="1:2" ht="10.5">
      <c r="A162" s="2" t="s">
        <v>158</v>
      </c>
      <c r="B162" s="2" t="s">
        <v>158</v>
      </c>
    </row>
    <row r="163" spans="1:2" ht="10.5">
      <c r="A163" s="2" t="s">
        <v>158</v>
      </c>
      <c r="B163" s="2" t="s">
        <v>158</v>
      </c>
    </row>
    <row r="164" spans="1:2" ht="10.5">
      <c r="A164" s="2" t="s">
        <v>158</v>
      </c>
      <c r="B164" s="2" t="s">
        <v>158</v>
      </c>
    </row>
    <row r="165" spans="1:2" ht="10.5">
      <c r="A165" s="2" t="s">
        <v>158</v>
      </c>
      <c r="B165" s="2" t="s">
        <v>158</v>
      </c>
    </row>
    <row r="166" spans="1:2" ht="10.5">
      <c r="A166" s="2" t="s">
        <v>158</v>
      </c>
      <c r="B166" s="2" t="s">
        <v>158</v>
      </c>
    </row>
    <row r="167" spans="1:2" ht="10.5">
      <c r="A167" s="2" t="s">
        <v>158</v>
      </c>
      <c r="B167" s="2" t="s">
        <v>158</v>
      </c>
    </row>
    <row r="168" spans="1:2" ht="10.5">
      <c r="A168" s="2" t="s">
        <v>158</v>
      </c>
      <c r="B168" s="2" t="s">
        <v>158</v>
      </c>
    </row>
    <row r="169" spans="1:2" ht="10.5">
      <c r="A169" s="2" t="s">
        <v>158</v>
      </c>
      <c r="B169" s="2" t="s">
        <v>158</v>
      </c>
    </row>
    <row r="170" spans="1:2" ht="10.5">
      <c r="A170" s="2" t="s">
        <v>158</v>
      </c>
      <c r="B170" s="2" t="s">
        <v>158</v>
      </c>
    </row>
    <row r="171" spans="1:2" ht="10.5">
      <c r="A171" s="2" t="s">
        <v>158</v>
      </c>
      <c r="B171" s="2" t="s">
        <v>158</v>
      </c>
    </row>
    <row r="172" spans="1:2" ht="10.5">
      <c r="A172" s="2" t="s">
        <v>158</v>
      </c>
      <c r="B172" s="2" t="s">
        <v>158</v>
      </c>
    </row>
    <row r="173" spans="1:2" ht="10.5">
      <c r="A173" s="2" t="s">
        <v>158</v>
      </c>
      <c r="B173" s="2" t="s">
        <v>158</v>
      </c>
    </row>
    <row r="174" spans="1:2" ht="10.5">
      <c r="A174" s="2" t="s">
        <v>158</v>
      </c>
      <c r="B174" s="2" t="s">
        <v>158</v>
      </c>
    </row>
    <row r="175" spans="1:2" ht="10.5">
      <c r="A175" s="2" t="s">
        <v>158</v>
      </c>
      <c r="B175" s="2" t="s">
        <v>158</v>
      </c>
    </row>
    <row r="176" spans="1:2" ht="10.5">
      <c r="A176" s="2" t="s">
        <v>158</v>
      </c>
      <c r="B176" s="2" t="s">
        <v>158</v>
      </c>
    </row>
    <row r="177" spans="1:2" ht="10.5">
      <c r="A177" s="2" t="s">
        <v>158</v>
      </c>
      <c r="B177" s="2" t="s">
        <v>158</v>
      </c>
    </row>
    <row r="178" spans="1:2" ht="10.5">
      <c r="A178" s="2" t="s">
        <v>158</v>
      </c>
      <c r="B178" s="2" t="s">
        <v>158</v>
      </c>
    </row>
    <row r="179" spans="1:2" ht="10.5">
      <c r="A179" s="2" t="s">
        <v>158</v>
      </c>
      <c r="B179" s="2" t="s">
        <v>158</v>
      </c>
    </row>
    <row r="180" spans="1:2" ht="10.5">
      <c r="A180" s="2" t="s">
        <v>158</v>
      </c>
      <c r="B180" s="2" t="s">
        <v>158</v>
      </c>
    </row>
    <row r="181" spans="1:2" ht="10.5">
      <c r="A181" s="2" t="s">
        <v>158</v>
      </c>
      <c r="B181" s="2" t="s">
        <v>158</v>
      </c>
    </row>
    <row r="182" spans="1:2" ht="10.5">
      <c r="A182" s="2" t="s">
        <v>158</v>
      </c>
      <c r="B182" s="2" t="s">
        <v>158</v>
      </c>
    </row>
    <row r="183" spans="1:2" ht="10.5">
      <c r="A183" s="2" t="s">
        <v>158</v>
      </c>
      <c r="B183" s="2" t="s">
        <v>158</v>
      </c>
    </row>
    <row r="184" spans="1:2" ht="10.5">
      <c r="A184" s="2" t="s">
        <v>158</v>
      </c>
      <c r="B184" s="2" t="s">
        <v>158</v>
      </c>
    </row>
    <row r="185" spans="1:2" ht="10.5">
      <c r="A185" s="2" t="s">
        <v>158</v>
      </c>
      <c r="B185" s="2" t="s">
        <v>158</v>
      </c>
    </row>
    <row r="186" spans="1:2" ht="10.5">
      <c r="A186" s="2" t="s">
        <v>158</v>
      </c>
      <c r="B186" s="2" t="s">
        <v>158</v>
      </c>
    </row>
    <row r="187" spans="1:2" ht="10.5">
      <c r="A187" s="2" t="s">
        <v>158</v>
      </c>
      <c r="B187" s="2" t="s">
        <v>158</v>
      </c>
    </row>
    <row r="188" spans="1:2" ht="10.5">
      <c r="A188" s="2" t="s">
        <v>158</v>
      </c>
      <c r="B188" s="2" t="s">
        <v>158</v>
      </c>
    </row>
    <row r="189" spans="1:2" ht="10.5">
      <c r="A189" s="2" t="s">
        <v>158</v>
      </c>
      <c r="B189" s="2" t="s">
        <v>158</v>
      </c>
    </row>
    <row r="190" spans="1:2" ht="10.5">
      <c r="A190" s="2" t="s">
        <v>158</v>
      </c>
      <c r="B190" s="2" t="s">
        <v>158</v>
      </c>
    </row>
    <row r="191" spans="1:2" ht="10.5">
      <c r="A191" s="2" t="s">
        <v>158</v>
      </c>
      <c r="B191" s="2" t="s">
        <v>158</v>
      </c>
    </row>
    <row r="192" spans="1:2" ht="10.5">
      <c r="A192" s="2" t="s">
        <v>158</v>
      </c>
      <c r="B192" s="2" t="s">
        <v>158</v>
      </c>
    </row>
    <row r="193" spans="1:2" ht="10.5">
      <c r="A193" s="2" t="s">
        <v>158</v>
      </c>
      <c r="B193" s="2" t="s">
        <v>158</v>
      </c>
    </row>
    <row r="194" spans="1:2" ht="10.5">
      <c r="A194" s="2" t="s">
        <v>158</v>
      </c>
      <c r="B194" s="2" t="s">
        <v>158</v>
      </c>
    </row>
    <row r="195" spans="1:2" ht="10.5">
      <c r="A195" s="2" t="s">
        <v>158</v>
      </c>
      <c r="B195" s="2" t="s">
        <v>158</v>
      </c>
    </row>
    <row r="196" spans="1:2" ht="10.5">
      <c r="A196" s="2" t="s">
        <v>158</v>
      </c>
      <c r="B196" s="2" t="s">
        <v>158</v>
      </c>
    </row>
    <row r="197" spans="1:2" ht="10.5">
      <c r="A197" s="2" t="s">
        <v>158</v>
      </c>
      <c r="B197" s="2" t="s">
        <v>158</v>
      </c>
    </row>
    <row r="198" spans="1:2" ht="10.5">
      <c r="A198" s="2" t="s">
        <v>158</v>
      </c>
      <c r="B198" s="2" t="s">
        <v>158</v>
      </c>
    </row>
    <row r="199" spans="1:2" ht="10.5">
      <c r="A199" s="2" t="s">
        <v>158</v>
      </c>
      <c r="B199" s="2" t="s">
        <v>158</v>
      </c>
    </row>
    <row r="200" spans="1:2" ht="10.5">
      <c r="A200" s="2" t="s">
        <v>158</v>
      </c>
      <c r="B200" s="2" t="s">
        <v>158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D200"/>
  <sheetViews>
    <sheetView zoomScalePageLayoutView="0" workbookViewId="0" topLeftCell="A1">
      <selection activeCell="B6" sqref="B6"/>
    </sheetView>
  </sheetViews>
  <sheetFormatPr defaultColWidth="9.33203125" defaultRowHeight="10.5"/>
  <cols>
    <col min="1" max="16384" width="9.33203125" style="2" customWidth="1"/>
  </cols>
  <sheetData>
    <row r="1" spans="1:4" ht="12.75">
      <c r="A1" s="5" t="s">
        <v>17</v>
      </c>
      <c r="B1" s="2" t="s">
        <v>40</v>
      </c>
      <c r="C1" s="7"/>
      <c r="D1" s="7"/>
    </row>
    <row r="2" spans="1:2" ht="10.5">
      <c r="A2" s="2" t="s">
        <v>159</v>
      </c>
      <c r="B2" s="2" t="s">
        <v>160</v>
      </c>
    </row>
    <row r="3" spans="1:2" ht="10.5">
      <c r="A3" s="2" t="s">
        <v>161</v>
      </c>
      <c r="B3" s="2" t="s">
        <v>162</v>
      </c>
    </row>
    <row r="4" spans="1:2" ht="10.5">
      <c r="A4" s="2" t="s">
        <v>163</v>
      </c>
      <c r="B4" s="2" t="s">
        <v>164</v>
      </c>
    </row>
    <row r="5" spans="1:2" ht="10.5">
      <c r="A5" s="2" t="s">
        <v>165</v>
      </c>
      <c r="B5" s="2" t="s">
        <v>166</v>
      </c>
    </row>
    <row r="6" spans="1:2" ht="10.5">
      <c r="A6" s="2" t="s">
        <v>157</v>
      </c>
      <c r="B6" s="2" t="s">
        <v>157</v>
      </c>
    </row>
    <row r="7" spans="1:2" ht="10.5">
      <c r="A7" s="2" t="s">
        <v>158</v>
      </c>
      <c r="B7" s="2" t="s">
        <v>158</v>
      </c>
    </row>
    <row r="8" spans="1:2" ht="10.5">
      <c r="A8" s="2" t="s">
        <v>158</v>
      </c>
      <c r="B8" s="2" t="s">
        <v>158</v>
      </c>
    </row>
    <row r="9" spans="1:2" ht="10.5">
      <c r="A9" s="2" t="s">
        <v>158</v>
      </c>
      <c r="B9" s="2" t="s">
        <v>158</v>
      </c>
    </row>
    <row r="10" spans="1:2" ht="10.5">
      <c r="A10" s="2" t="s">
        <v>158</v>
      </c>
      <c r="B10" s="2" t="s">
        <v>158</v>
      </c>
    </row>
    <row r="11" spans="1:2" ht="10.5">
      <c r="A11" s="2" t="s">
        <v>158</v>
      </c>
      <c r="B11" s="2" t="s">
        <v>158</v>
      </c>
    </row>
    <row r="12" spans="1:2" ht="10.5">
      <c r="A12" s="2" t="s">
        <v>158</v>
      </c>
      <c r="B12" s="2" t="s">
        <v>158</v>
      </c>
    </row>
    <row r="13" spans="1:2" ht="10.5">
      <c r="A13" s="2" t="s">
        <v>158</v>
      </c>
      <c r="B13" s="2" t="s">
        <v>158</v>
      </c>
    </row>
    <row r="14" spans="1:2" ht="10.5">
      <c r="A14" s="2" t="s">
        <v>158</v>
      </c>
      <c r="B14" s="2" t="s">
        <v>158</v>
      </c>
    </row>
    <row r="15" spans="1:2" ht="10.5">
      <c r="A15" s="2" t="s">
        <v>158</v>
      </c>
      <c r="B15" s="2" t="s">
        <v>158</v>
      </c>
    </row>
    <row r="16" spans="1:2" ht="10.5">
      <c r="A16" s="2" t="s">
        <v>158</v>
      </c>
      <c r="B16" s="2" t="s">
        <v>158</v>
      </c>
    </row>
    <row r="17" spans="1:2" ht="10.5">
      <c r="A17" s="2" t="s">
        <v>158</v>
      </c>
      <c r="B17" s="2" t="s">
        <v>158</v>
      </c>
    </row>
    <row r="18" spans="1:2" ht="10.5">
      <c r="A18" s="2" t="s">
        <v>158</v>
      </c>
      <c r="B18" s="2" t="s">
        <v>158</v>
      </c>
    </row>
    <row r="19" spans="1:2" ht="10.5">
      <c r="A19" s="2" t="s">
        <v>158</v>
      </c>
      <c r="B19" s="2" t="s">
        <v>158</v>
      </c>
    </row>
    <row r="20" spans="1:2" ht="10.5">
      <c r="A20" s="2" t="s">
        <v>158</v>
      </c>
      <c r="B20" s="2" t="s">
        <v>158</v>
      </c>
    </row>
    <row r="21" spans="1:2" ht="10.5">
      <c r="A21" s="2" t="s">
        <v>158</v>
      </c>
      <c r="B21" s="2" t="s">
        <v>158</v>
      </c>
    </row>
    <row r="22" spans="1:2" ht="10.5">
      <c r="A22" s="2" t="s">
        <v>158</v>
      </c>
      <c r="B22" s="2" t="s">
        <v>158</v>
      </c>
    </row>
    <row r="23" spans="1:2" ht="10.5">
      <c r="A23" s="2" t="s">
        <v>158</v>
      </c>
      <c r="B23" s="2" t="s">
        <v>158</v>
      </c>
    </row>
    <row r="24" spans="1:2" ht="10.5">
      <c r="A24" s="2" t="s">
        <v>158</v>
      </c>
      <c r="B24" s="2" t="s">
        <v>158</v>
      </c>
    </row>
    <row r="25" spans="1:2" ht="10.5">
      <c r="A25" s="2" t="s">
        <v>158</v>
      </c>
      <c r="B25" s="2" t="s">
        <v>158</v>
      </c>
    </row>
    <row r="26" spans="1:2" ht="10.5">
      <c r="A26" s="2" t="s">
        <v>158</v>
      </c>
      <c r="B26" s="2" t="s">
        <v>158</v>
      </c>
    </row>
    <row r="27" spans="1:2" ht="10.5">
      <c r="A27" s="2" t="s">
        <v>158</v>
      </c>
      <c r="B27" s="2" t="s">
        <v>158</v>
      </c>
    </row>
    <row r="28" spans="1:2" ht="10.5">
      <c r="A28" s="2" t="s">
        <v>158</v>
      </c>
      <c r="B28" s="2" t="s">
        <v>158</v>
      </c>
    </row>
    <row r="29" spans="1:2" ht="10.5">
      <c r="A29" s="2" t="s">
        <v>158</v>
      </c>
      <c r="B29" s="2" t="s">
        <v>158</v>
      </c>
    </row>
    <row r="30" spans="1:2" ht="10.5">
      <c r="A30" s="2" t="s">
        <v>158</v>
      </c>
      <c r="B30" s="2" t="s">
        <v>158</v>
      </c>
    </row>
    <row r="31" spans="1:2" ht="10.5">
      <c r="A31" s="2" t="s">
        <v>158</v>
      </c>
      <c r="B31" s="2" t="s">
        <v>158</v>
      </c>
    </row>
    <row r="32" spans="1:2" ht="10.5">
      <c r="A32" s="2" t="s">
        <v>158</v>
      </c>
      <c r="B32" s="2" t="s">
        <v>158</v>
      </c>
    </row>
    <row r="33" spans="1:2" ht="10.5">
      <c r="A33" s="2" t="s">
        <v>158</v>
      </c>
      <c r="B33" s="2" t="s">
        <v>158</v>
      </c>
    </row>
    <row r="34" spans="1:2" ht="10.5">
      <c r="A34" s="2" t="s">
        <v>158</v>
      </c>
      <c r="B34" s="2" t="s">
        <v>158</v>
      </c>
    </row>
    <row r="35" spans="1:2" ht="10.5">
      <c r="A35" s="2" t="s">
        <v>158</v>
      </c>
      <c r="B35" s="2" t="s">
        <v>158</v>
      </c>
    </row>
    <row r="36" spans="1:2" ht="10.5">
      <c r="A36" s="2" t="s">
        <v>158</v>
      </c>
      <c r="B36" s="2" t="s">
        <v>158</v>
      </c>
    </row>
    <row r="37" spans="1:2" ht="10.5">
      <c r="A37" s="2" t="s">
        <v>158</v>
      </c>
      <c r="B37" s="2" t="s">
        <v>158</v>
      </c>
    </row>
    <row r="38" spans="1:2" ht="10.5">
      <c r="A38" s="2" t="s">
        <v>158</v>
      </c>
      <c r="B38" s="2" t="s">
        <v>158</v>
      </c>
    </row>
    <row r="39" spans="1:2" ht="10.5">
      <c r="A39" s="2" t="s">
        <v>158</v>
      </c>
      <c r="B39" s="2" t="s">
        <v>158</v>
      </c>
    </row>
    <row r="40" spans="1:2" ht="10.5">
      <c r="A40" s="2" t="s">
        <v>158</v>
      </c>
      <c r="B40" s="2" t="s">
        <v>158</v>
      </c>
    </row>
    <row r="41" spans="1:2" ht="10.5">
      <c r="A41" s="2" t="s">
        <v>158</v>
      </c>
      <c r="B41" s="2" t="s">
        <v>158</v>
      </c>
    </row>
    <row r="42" spans="1:2" ht="10.5">
      <c r="A42" s="2" t="s">
        <v>158</v>
      </c>
      <c r="B42" s="2" t="s">
        <v>158</v>
      </c>
    </row>
    <row r="43" spans="1:2" ht="10.5">
      <c r="A43" s="2" t="s">
        <v>158</v>
      </c>
      <c r="B43" s="2" t="s">
        <v>158</v>
      </c>
    </row>
    <row r="44" spans="1:2" ht="10.5">
      <c r="A44" s="2" t="s">
        <v>158</v>
      </c>
      <c r="B44" s="2" t="s">
        <v>158</v>
      </c>
    </row>
    <row r="45" spans="1:2" ht="10.5">
      <c r="A45" s="2" t="s">
        <v>158</v>
      </c>
      <c r="B45" s="2" t="s">
        <v>158</v>
      </c>
    </row>
    <row r="46" spans="1:2" ht="10.5">
      <c r="A46" s="2" t="s">
        <v>158</v>
      </c>
      <c r="B46" s="2" t="s">
        <v>158</v>
      </c>
    </row>
    <row r="47" spans="1:2" ht="10.5">
      <c r="A47" s="2" t="s">
        <v>158</v>
      </c>
      <c r="B47" s="2" t="s">
        <v>158</v>
      </c>
    </row>
    <row r="48" spans="1:2" ht="10.5">
      <c r="A48" s="2" t="s">
        <v>158</v>
      </c>
      <c r="B48" s="2" t="s">
        <v>158</v>
      </c>
    </row>
    <row r="49" spans="1:2" ht="10.5">
      <c r="A49" s="2" t="s">
        <v>158</v>
      </c>
      <c r="B49" s="2" t="s">
        <v>158</v>
      </c>
    </row>
    <row r="50" spans="1:2" ht="10.5">
      <c r="A50" s="2" t="s">
        <v>158</v>
      </c>
      <c r="B50" s="2" t="s">
        <v>158</v>
      </c>
    </row>
    <row r="51" spans="1:2" ht="10.5">
      <c r="A51" s="2" t="s">
        <v>158</v>
      </c>
      <c r="B51" s="2" t="s">
        <v>158</v>
      </c>
    </row>
    <row r="52" spans="1:2" ht="10.5">
      <c r="A52" s="2" t="s">
        <v>158</v>
      </c>
      <c r="B52" s="2" t="s">
        <v>158</v>
      </c>
    </row>
    <row r="53" spans="1:2" ht="10.5">
      <c r="A53" s="2" t="s">
        <v>158</v>
      </c>
      <c r="B53" s="2" t="s">
        <v>158</v>
      </c>
    </row>
    <row r="54" spans="1:2" ht="10.5">
      <c r="A54" s="2" t="s">
        <v>158</v>
      </c>
      <c r="B54" s="2" t="s">
        <v>158</v>
      </c>
    </row>
    <row r="55" spans="1:2" ht="10.5">
      <c r="A55" s="2" t="s">
        <v>158</v>
      </c>
      <c r="B55" s="2" t="s">
        <v>158</v>
      </c>
    </row>
    <row r="56" spans="1:2" ht="10.5">
      <c r="A56" s="2" t="s">
        <v>158</v>
      </c>
      <c r="B56" s="2" t="s">
        <v>158</v>
      </c>
    </row>
    <row r="57" spans="1:2" ht="10.5">
      <c r="A57" s="2" t="s">
        <v>158</v>
      </c>
      <c r="B57" s="2" t="s">
        <v>158</v>
      </c>
    </row>
    <row r="58" spans="1:2" ht="10.5">
      <c r="A58" s="2" t="s">
        <v>158</v>
      </c>
      <c r="B58" s="2" t="s">
        <v>158</v>
      </c>
    </row>
    <row r="59" spans="1:2" ht="10.5">
      <c r="A59" s="2" t="s">
        <v>158</v>
      </c>
      <c r="B59" s="2" t="s">
        <v>158</v>
      </c>
    </row>
    <row r="60" spans="1:2" ht="10.5">
      <c r="A60" s="2" t="s">
        <v>158</v>
      </c>
      <c r="B60" s="2" t="s">
        <v>158</v>
      </c>
    </row>
    <row r="61" spans="1:2" ht="10.5">
      <c r="A61" s="2" t="s">
        <v>158</v>
      </c>
      <c r="B61" s="2" t="s">
        <v>158</v>
      </c>
    </row>
    <row r="62" spans="1:2" ht="10.5">
      <c r="A62" s="2" t="s">
        <v>158</v>
      </c>
      <c r="B62" s="2" t="s">
        <v>158</v>
      </c>
    </row>
    <row r="63" spans="1:2" ht="10.5">
      <c r="A63" s="2" t="s">
        <v>158</v>
      </c>
      <c r="B63" s="2" t="s">
        <v>158</v>
      </c>
    </row>
    <row r="64" spans="1:2" ht="10.5">
      <c r="A64" s="2" t="s">
        <v>158</v>
      </c>
      <c r="B64" s="2" t="s">
        <v>158</v>
      </c>
    </row>
    <row r="65" spans="1:2" ht="10.5">
      <c r="A65" s="2" t="s">
        <v>158</v>
      </c>
      <c r="B65" s="2" t="s">
        <v>158</v>
      </c>
    </row>
    <row r="66" spans="1:2" ht="10.5">
      <c r="A66" s="2" t="s">
        <v>158</v>
      </c>
      <c r="B66" s="2" t="s">
        <v>158</v>
      </c>
    </row>
    <row r="67" spans="1:2" ht="10.5">
      <c r="A67" s="2" t="s">
        <v>158</v>
      </c>
      <c r="B67" s="2" t="s">
        <v>158</v>
      </c>
    </row>
    <row r="68" spans="1:2" ht="10.5">
      <c r="A68" s="2" t="s">
        <v>158</v>
      </c>
      <c r="B68" s="2" t="s">
        <v>158</v>
      </c>
    </row>
    <row r="69" spans="1:2" ht="10.5">
      <c r="A69" s="2" t="s">
        <v>158</v>
      </c>
      <c r="B69" s="2" t="s">
        <v>158</v>
      </c>
    </row>
    <row r="70" spans="1:2" ht="10.5">
      <c r="A70" s="2" t="s">
        <v>158</v>
      </c>
      <c r="B70" s="2" t="s">
        <v>158</v>
      </c>
    </row>
    <row r="71" spans="1:2" ht="10.5">
      <c r="A71" s="2" t="s">
        <v>158</v>
      </c>
      <c r="B71" s="2" t="s">
        <v>158</v>
      </c>
    </row>
    <row r="72" spans="1:2" ht="10.5">
      <c r="A72" s="2" t="s">
        <v>158</v>
      </c>
      <c r="B72" s="2" t="s">
        <v>158</v>
      </c>
    </row>
    <row r="73" spans="1:2" ht="10.5">
      <c r="A73" s="2" t="s">
        <v>158</v>
      </c>
      <c r="B73" s="2" t="s">
        <v>158</v>
      </c>
    </row>
    <row r="74" spans="1:2" ht="10.5">
      <c r="A74" s="2" t="s">
        <v>158</v>
      </c>
      <c r="B74" s="2" t="s">
        <v>158</v>
      </c>
    </row>
    <row r="75" spans="1:2" ht="10.5">
      <c r="A75" s="2" t="s">
        <v>158</v>
      </c>
      <c r="B75" s="2" t="s">
        <v>158</v>
      </c>
    </row>
    <row r="76" spans="1:2" ht="10.5">
      <c r="A76" s="2" t="s">
        <v>158</v>
      </c>
      <c r="B76" s="2" t="s">
        <v>158</v>
      </c>
    </row>
    <row r="77" spans="1:2" ht="10.5">
      <c r="A77" s="2" t="s">
        <v>158</v>
      </c>
      <c r="B77" s="2" t="s">
        <v>158</v>
      </c>
    </row>
    <row r="78" spans="1:2" ht="10.5">
      <c r="A78" s="2" t="s">
        <v>158</v>
      </c>
      <c r="B78" s="2" t="s">
        <v>158</v>
      </c>
    </row>
    <row r="79" spans="1:2" ht="10.5">
      <c r="A79" s="2" t="s">
        <v>158</v>
      </c>
      <c r="B79" s="2" t="s">
        <v>158</v>
      </c>
    </row>
    <row r="80" spans="1:2" ht="10.5">
      <c r="A80" s="2" t="s">
        <v>158</v>
      </c>
      <c r="B80" s="2" t="s">
        <v>158</v>
      </c>
    </row>
    <row r="81" spans="1:2" ht="10.5">
      <c r="A81" s="2" t="s">
        <v>158</v>
      </c>
      <c r="B81" s="2" t="s">
        <v>158</v>
      </c>
    </row>
    <row r="82" spans="1:2" ht="10.5">
      <c r="A82" s="2" t="s">
        <v>158</v>
      </c>
      <c r="B82" s="2" t="s">
        <v>158</v>
      </c>
    </row>
    <row r="83" spans="1:2" ht="10.5">
      <c r="A83" s="2" t="s">
        <v>158</v>
      </c>
      <c r="B83" s="2" t="s">
        <v>158</v>
      </c>
    </row>
    <row r="84" spans="1:2" ht="10.5">
      <c r="A84" s="2" t="s">
        <v>158</v>
      </c>
      <c r="B84" s="2" t="s">
        <v>158</v>
      </c>
    </row>
    <row r="85" spans="1:2" ht="10.5">
      <c r="A85" s="2" t="s">
        <v>158</v>
      </c>
      <c r="B85" s="2" t="s">
        <v>158</v>
      </c>
    </row>
    <row r="86" spans="1:2" ht="10.5">
      <c r="A86" s="2" t="s">
        <v>158</v>
      </c>
      <c r="B86" s="2" t="s">
        <v>158</v>
      </c>
    </row>
    <row r="87" spans="1:2" ht="10.5">
      <c r="A87" s="2" t="s">
        <v>158</v>
      </c>
      <c r="B87" s="2" t="s">
        <v>158</v>
      </c>
    </row>
    <row r="88" spans="1:2" ht="10.5">
      <c r="A88" s="2" t="s">
        <v>158</v>
      </c>
      <c r="B88" s="2" t="s">
        <v>158</v>
      </c>
    </row>
    <row r="89" spans="1:2" ht="10.5">
      <c r="A89" s="2" t="s">
        <v>158</v>
      </c>
      <c r="B89" s="2" t="s">
        <v>158</v>
      </c>
    </row>
    <row r="90" spans="1:2" ht="10.5">
      <c r="A90" s="2" t="s">
        <v>158</v>
      </c>
      <c r="B90" s="2" t="s">
        <v>158</v>
      </c>
    </row>
    <row r="91" spans="1:2" ht="10.5">
      <c r="A91" s="2" t="s">
        <v>158</v>
      </c>
      <c r="B91" s="2" t="s">
        <v>158</v>
      </c>
    </row>
    <row r="92" spans="1:2" ht="10.5">
      <c r="A92" s="2" t="s">
        <v>158</v>
      </c>
      <c r="B92" s="2" t="s">
        <v>158</v>
      </c>
    </row>
    <row r="93" spans="1:2" ht="10.5">
      <c r="A93" s="2" t="s">
        <v>158</v>
      </c>
      <c r="B93" s="2" t="s">
        <v>158</v>
      </c>
    </row>
    <row r="94" spans="1:2" ht="10.5">
      <c r="A94" s="2" t="s">
        <v>158</v>
      </c>
      <c r="B94" s="2" t="s">
        <v>158</v>
      </c>
    </row>
    <row r="95" spans="1:2" ht="10.5">
      <c r="A95" s="2" t="s">
        <v>158</v>
      </c>
      <c r="B95" s="2" t="s">
        <v>158</v>
      </c>
    </row>
    <row r="96" spans="1:2" ht="10.5">
      <c r="A96" s="2" t="s">
        <v>158</v>
      </c>
      <c r="B96" s="2" t="s">
        <v>158</v>
      </c>
    </row>
    <row r="97" spans="1:2" ht="10.5">
      <c r="A97" s="2" t="s">
        <v>158</v>
      </c>
      <c r="B97" s="2" t="s">
        <v>158</v>
      </c>
    </row>
    <row r="98" spans="1:2" ht="10.5">
      <c r="A98" s="2" t="s">
        <v>158</v>
      </c>
      <c r="B98" s="2" t="s">
        <v>158</v>
      </c>
    </row>
    <row r="99" spans="1:2" ht="10.5">
      <c r="A99" s="2" t="s">
        <v>158</v>
      </c>
      <c r="B99" s="2" t="s">
        <v>158</v>
      </c>
    </row>
    <row r="100" spans="1:2" ht="10.5">
      <c r="A100" s="2" t="s">
        <v>158</v>
      </c>
      <c r="B100" s="2" t="s">
        <v>158</v>
      </c>
    </row>
    <row r="101" spans="1:2" ht="10.5">
      <c r="A101" s="2" t="s">
        <v>158</v>
      </c>
      <c r="B101" s="2" t="s">
        <v>158</v>
      </c>
    </row>
    <row r="102" spans="1:2" ht="10.5">
      <c r="A102" s="2" t="s">
        <v>158</v>
      </c>
      <c r="B102" s="2" t="s">
        <v>158</v>
      </c>
    </row>
    <row r="103" spans="1:2" ht="10.5">
      <c r="A103" s="2" t="s">
        <v>158</v>
      </c>
      <c r="B103" s="2" t="s">
        <v>158</v>
      </c>
    </row>
    <row r="104" spans="1:2" ht="10.5">
      <c r="A104" s="2" t="s">
        <v>158</v>
      </c>
      <c r="B104" s="2" t="s">
        <v>158</v>
      </c>
    </row>
    <row r="105" spans="1:2" ht="10.5">
      <c r="A105" s="2" t="s">
        <v>158</v>
      </c>
      <c r="B105" s="2" t="s">
        <v>158</v>
      </c>
    </row>
    <row r="106" spans="1:2" ht="10.5">
      <c r="A106" s="2" t="s">
        <v>158</v>
      </c>
      <c r="B106" s="2" t="s">
        <v>158</v>
      </c>
    </row>
    <row r="107" spans="1:2" ht="10.5">
      <c r="A107" s="2" t="s">
        <v>158</v>
      </c>
      <c r="B107" s="2" t="s">
        <v>158</v>
      </c>
    </row>
    <row r="108" spans="1:2" ht="10.5">
      <c r="A108" s="2" t="s">
        <v>158</v>
      </c>
      <c r="B108" s="2" t="s">
        <v>158</v>
      </c>
    </row>
    <row r="109" spans="1:2" ht="10.5">
      <c r="A109" s="2" t="s">
        <v>158</v>
      </c>
      <c r="B109" s="2" t="s">
        <v>158</v>
      </c>
    </row>
    <row r="110" spans="1:2" ht="10.5">
      <c r="A110" s="2" t="s">
        <v>158</v>
      </c>
      <c r="B110" s="2" t="s">
        <v>158</v>
      </c>
    </row>
    <row r="111" spans="1:2" ht="10.5">
      <c r="A111" s="2" t="s">
        <v>158</v>
      </c>
      <c r="B111" s="2" t="s">
        <v>158</v>
      </c>
    </row>
    <row r="112" spans="1:2" ht="10.5">
      <c r="A112" s="2" t="s">
        <v>158</v>
      </c>
      <c r="B112" s="2" t="s">
        <v>158</v>
      </c>
    </row>
    <row r="113" spans="1:2" ht="10.5">
      <c r="A113" s="2" t="s">
        <v>158</v>
      </c>
      <c r="B113" s="2" t="s">
        <v>158</v>
      </c>
    </row>
    <row r="114" spans="1:2" ht="10.5">
      <c r="A114" s="2" t="s">
        <v>158</v>
      </c>
      <c r="B114" s="2" t="s">
        <v>158</v>
      </c>
    </row>
    <row r="115" spans="1:2" ht="10.5">
      <c r="A115" s="2" t="s">
        <v>158</v>
      </c>
      <c r="B115" s="2" t="s">
        <v>158</v>
      </c>
    </row>
    <row r="116" spans="1:2" ht="10.5">
      <c r="A116" s="2" t="s">
        <v>158</v>
      </c>
      <c r="B116" s="2" t="s">
        <v>158</v>
      </c>
    </row>
    <row r="117" spans="1:2" ht="10.5">
      <c r="A117" s="2" t="s">
        <v>158</v>
      </c>
      <c r="B117" s="2" t="s">
        <v>158</v>
      </c>
    </row>
    <row r="118" spans="1:2" ht="10.5">
      <c r="A118" s="2" t="s">
        <v>158</v>
      </c>
      <c r="B118" s="2" t="s">
        <v>158</v>
      </c>
    </row>
    <row r="119" spans="1:2" ht="10.5">
      <c r="A119" s="2" t="s">
        <v>158</v>
      </c>
      <c r="B119" s="2" t="s">
        <v>158</v>
      </c>
    </row>
    <row r="120" spans="1:2" ht="10.5">
      <c r="A120" s="2" t="s">
        <v>158</v>
      </c>
      <c r="B120" s="2" t="s">
        <v>158</v>
      </c>
    </row>
    <row r="121" spans="1:2" ht="10.5">
      <c r="A121" s="2" t="s">
        <v>158</v>
      </c>
      <c r="B121" s="2" t="s">
        <v>158</v>
      </c>
    </row>
    <row r="122" spans="1:2" ht="10.5">
      <c r="A122" s="2" t="s">
        <v>158</v>
      </c>
      <c r="B122" s="2" t="s">
        <v>158</v>
      </c>
    </row>
    <row r="123" spans="1:2" ht="10.5">
      <c r="A123" s="2" t="s">
        <v>158</v>
      </c>
      <c r="B123" s="2" t="s">
        <v>158</v>
      </c>
    </row>
    <row r="124" spans="1:2" ht="10.5">
      <c r="A124" s="2" t="s">
        <v>158</v>
      </c>
      <c r="B124" s="2" t="s">
        <v>158</v>
      </c>
    </row>
    <row r="125" spans="1:2" ht="10.5">
      <c r="A125" s="2" t="s">
        <v>158</v>
      </c>
      <c r="B125" s="2" t="s">
        <v>158</v>
      </c>
    </row>
    <row r="126" spans="1:2" ht="10.5">
      <c r="A126" s="2" t="s">
        <v>158</v>
      </c>
      <c r="B126" s="2" t="s">
        <v>158</v>
      </c>
    </row>
    <row r="127" spans="1:2" ht="10.5">
      <c r="A127" s="2" t="s">
        <v>158</v>
      </c>
      <c r="B127" s="2" t="s">
        <v>158</v>
      </c>
    </row>
    <row r="128" spans="1:2" ht="10.5">
      <c r="A128" s="2" t="s">
        <v>158</v>
      </c>
      <c r="B128" s="2" t="s">
        <v>158</v>
      </c>
    </row>
    <row r="129" spans="1:2" ht="10.5">
      <c r="A129" s="2" t="s">
        <v>158</v>
      </c>
      <c r="B129" s="2" t="s">
        <v>158</v>
      </c>
    </row>
    <row r="130" spans="1:2" ht="10.5">
      <c r="A130" s="2" t="s">
        <v>158</v>
      </c>
      <c r="B130" s="2" t="s">
        <v>158</v>
      </c>
    </row>
    <row r="131" spans="1:2" ht="10.5">
      <c r="A131" s="2" t="s">
        <v>158</v>
      </c>
      <c r="B131" s="2" t="s">
        <v>158</v>
      </c>
    </row>
    <row r="132" spans="1:2" ht="10.5">
      <c r="A132" s="2" t="s">
        <v>158</v>
      </c>
      <c r="B132" s="2" t="s">
        <v>158</v>
      </c>
    </row>
    <row r="133" spans="1:2" ht="10.5">
      <c r="A133" s="2" t="s">
        <v>158</v>
      </c>
      <c r="B133" s="2" t="s">
        <v>158</v>
      </c>
    </row>
    <row r="134" spans="1:2" ht="10.5">
      <c r="A134" s="2" t="s">
        <v>158</v>
      </c>
      <c r="B134" s="2" t="s">
        <v>158</v>
      </c>
    </row>
    <row r="135" spans="1:2" ht="10.5">
      <c r="A135" s="2" t="s">
        <v>158</v>
      </c>
      <c r="B135" s="2" t="s">
        <v>158</v>
      </c>
    </row>
    <row r="136" spans="1:2" ht="10.5">
      <c r="A136" s="2" t="s">
        <v>158</v>
      </c>
      <c r="B136" s="2" t="s">
        <v>158</v>
      </c>
    </row>
    <row r="137" spans="1:2" ht="10.5">
      <c r="A137" s="2" t="s">
        <v>158</v>
      </c>
      <c r="B137" s="2" t="s">
        <v>158</v>
      </c>
    </row>
    <row r="138" spans="1:2" ht="10.5">
      <c r="A138" s="2" t="s">
        <v>158</v>
      </c>
      <c r="B138" s="2" t="s">
        <v>158</v>
      </c>
    </row>
    <row r="139" spans="1:2" ht="10.5">
      <c r="A139" s="2" t="s">
        <v>158</v>
      </c>
      <c r="B139" s="2" t="s">
        <v>158</v>
      </c>
    </row>
    <row r="140" spans="1:2" ht="10.5">
      <c r="A140" s="2" t="s">
        <v>158</v>
      </c>
      <c r="B140" s="2" t="s">
        <v>158</v>
      </c>
    </row>
    <row r="141" spans="1:2" ht="10.5">
      <c r="A141" s="2" t="s">
        <v>158</v>
      </c>
      <c r="B141" s="2" t="s">
        <v>158</v>
      </c>
    </row>
    <row r="142" spans="1:2" ht="10.5">
      <c r="A142" s="2" t="s">
        <v>158</v>
      </c>
      <c r="B142" s="2" t="s">
        <v>158</v>
      </c>
    </row>
    <row r="143" spans="1:2" ht="10.5">
      <c r="A143" s="2" t="s">
        <v>158</v>
      </c>
      <c r="B143" s="2" t="s">
        <v>158</v>
      </c>
    </row>
    <row r="144" spans="1:2" ht="10.5">
      <c r="A144" s="2" t="s">
        <v>158</v>
      </c>
      <c r="B144" s="2" t="s">
        <v>158</v>
      </c>
    </row>
    <row r="145" spans="1:2" ht="10.5">
      <c r="A145" s="2" t="s">
        <v>158</v>
      </c>
      <c r="B145" s="2" t="s">
        <v>158</v>
      </c>
    </row>
    <row r="146" spans="1:2" ht="10.5">
      <c r="A146" s="2" t="s">
        <v>158</v>
      </c>
      <c r="B146" s="2" t="s">
        <v>158</v>
      </c>
    </row>
    <row r="147" spans="1:2" ht="10.5">
      <c r="A147" s="2" t="s">
        <v>158</v>
      </c>
      <c r="B147" s="2" t="s">
        <v>158</v>
      </c>
    </row>
    <row r="148" spans="1:2" ht="10.5">
      <c r="A148" s="2" t="s">
        <v>158</v>
      </c>
      <c r="B148" s="2" t="s">
        <v>158</v>
      </c>
    </row>
    <row r="149" spans="1:2" ht="10.5">
      <c r="A149" s="2" t="s">
        <v>158</v>
      </c>
      <c r="B149" s="2" t="s">
        <v>158</v>
      </c>
    </row>
    <row r="150" spans="1:2" ht="10.5">
      <c r="A150" s="2" t="s">
        <v>158</v>
      </c>
      <c r="B150" s="2" t="s">
        <v>158</v>
      </c>
    </row>
    <row r="151" spans="1:2" ht="10.5">
      <c r="A151" s="2" t="s">
        <v>158</v>
      </c>
      <c r="B151" s="2" t="s">
        <v>158</v>
      </c>
    </row>
    <row r="152" spans="1:2" ht="10.5">
      <c r="A152" s="2" t="s">
        <v>158</v>
      </c>
      <c r="B152" s="2" t="s">
        <v>158</v>
      </c>
    </row>
    <row r="153" spans="1:2" ht="10.5">
      <c r="A153" s="2" t="s">
        <v>158</v>
      </c>
      <c r="B153" s="2" t="s">
        <v>158</v>
      </c>
    </row>
    <row r="154" spans="1:2" ht="10.5">
      <c r="A154" s="2" t="s">
        <v>158</v>
      </c>
      <c r="B154" s="2" t="s">
        <v>158</v>
      </c>
    </row>
    <row r="155" spans="1:2" ht="10.5">
      <c r="A155" s="2" t="s">
        <v>158</v>
      </c>
      <c r="B155" s="2" t="s">
        <v>158</v>
      </c>
    </row>
    <row r="156" spans="1:2" ht="10.5">
      <c r="A156" s="2" t="s">
        <v>158</v>
      </c>
      <c r="B156" s="2" t="s">
        <v>158</v>
      </c>
    </row>
    <row r="157" spans="1:2" ht="10.5">
      <c r="A157" s="2" t="s">
        <v>158</v>
      </c>
      <c r="B157" s="2" t="s">
        <v>158</v>
      </c>
    </row>
    <row r="158" spans="1:2" ht="10.5">
      <c r="A158" s="2" t="s">
        <v>158</v>
      </c>
      <c r="B158" s="2" t="s">
        <v>158</v>
      </c>
    </row>
    <row r="159" spans="1:2" ht="10.5">
      <c r="A159" s="2" t="s">
        <v>158</v>
      </c>
      <c r="B159" s="2" t="s">
        <v>158</v>
      </c>
    </row>
    <row r="160" spans="1:2" ht="10.5">
      <c r="A160" s="2" t="s">
        <v>158</v>
      </c>
      <c r="B160" s="2" t="s">
        <v>158</v>
      </c>
    </row>
    <row r="161" spans="1:2" ht="10.5">
      <c r="A161" s="2" t="s">
        <v>158</v>
      </c>
      <c r="B161" s="2" t="s">
        <v>158</v>
      </c>
    </row>
    <row r="162" spans="1:2" ht="10.5">
      <c r="A162" s="2" t="s">
        <v>158</v>
      </c>
      <c r="B162" s="2" t="s">
        <v>158</v>
      </c>
    </row>
    <row r="163" spans="1:2" ht="10.5">
      <c r="A163" s="2" t="s">
        <v>158</v>
      </c>
      <c r="B163" s="2" t="s">
        <v>158</v>
      </c>
    </row>
    <row r="164" spans="1:2" ht="10.5">
      <c r="A164" s="2" t="s">
        <v>158</v>
      </c>
      <c r="B164" s="2" t="s">
        <v>158</v>
      </c>
    </row>
    <row r="165" spans="1:2" ht="10.5">
      <c r="A165" s="2" t="s">
        <v>158</v>
      </c>
      <c r="B165" s="2" t="s">
        <v>158</v>
      </c>
    </row>
    <row r="166" spans="1:2" ht="10.5">
      <c r="A166" s="2" t="s">
        <v>158</v>
      </c>
      <c r="B166" s="2" t="s">
        <v>158</v>
      </c>
    </row>
    <row r="167" spans="1:2" ht="10.5">
      <c r="A167" s="2" t="s">
        <v>158</v>
      </c>
      <c r="B167" s="2" t="s">
        <v>158</v>
      </c>
    </row>
    <row r="168" spans="1:2" ht="10.5">
      <c r="A168" s="2" t="s">
        <v>158</v>
      </c>
      <c r="B168" s="2" t="s">
        <v>158</v>
      </c>
    </row>
    <row r="169" spans="1:2" ht="10.5">
      <c r="A169" s="2" t="s">
        <v>158</v>
      </c>
      <c r="B169" s="2" t="s">
        <v>158</v>
      </c>
    </row>
    <row r="170" spans="1:2" ht="10.5">
      <c r="A170" s="2" t="s">
        <v>158</v>
      </c>
      <c r="B170" s="2" t="s">
        <v>158</v>
      </c>
    </row>
    <row r="171" spans="1:2" ht="10.5">
      <c r="A171" s="2" t="s">
        <v>158</v>
      </c>
      <c r="B171" s="2" t="s">
        <v>158</v>
      </c>
    </row>
    <row r="172" spans="1:2" ht="10.5">
      <c r="A172" s="2" t="s">
        <v>158</v>
      </c>
      <c r="B172" s="2" t="s">
        <v>158</v>
      </c>
    </row>
    <row r="173" spans="1:2" ht="10.5">
      <c r="A173" s="2" t="s">
        <v>158</v>
      </c>
      <c r="B173" s="2" t="s">
        <v>158</v>
      </c>
    </row>
    <row r="174" spans="1:2" ht="10.5">
      <c r="A174" s="2" t="s">
        <v>158</v>
      </c>
      <c r="B174" s="2" t="s">
        <v>158</v>
      </c>
    </row>
    <row r="175" spans="1:2" ht="10.5">
      <c r="A175" s="2" t="s">
        <v>158</v>
      </c>
      <c r="B175" s="2" t="s">
        <v>158</v>
      </c>
    </row>
    <row r="176" spans="1:2" ht="10.5">
      <c r="A176" s="2" t="s">
        <v>158</v>
      </c>
      <c r="B176" s="2" t="s">
        <v>158</v>
      </c>
    </row>
    <row r="177" spans="1:2" ht="10.5">
      <c r="A177" s="2" t="s">
        <v>158</v>
      </c>
      <c r="B177" s="2" t="s">
        <v>158</v>
      </c>
    </row>
    <row r="178" spans="1:2" ht="10.5">
      <c r="A178" s="2" t="s">
        <v>158</v>
      </c>
      <c r="B178" s="2" t="s">
        <v>158</v>
      </c>
    </row>
    <row r="179" spans="1:2" ht="10.5">
      <c r="A179" s="2" t="s">
        <v>158</v>
      </c>
      <c r="B179" s="2" t="s">
        <v>158</v>
      </c>
    </row>
    <row r="180" spans="1:2" ht="10.5">
      <c r="A180" s="2" t="s">
        <v>158</v>
      </c>
      <c r="B180" s="2" t="s">
        <v>158</v>
      </c>
    </row>
    <row r="181" spans="1:2" ht="10.5">
      <c r="A181" s="2" t="s">
        <v>158</v>
      </c>
      <c r="B181" s="2" t="s">
        <v>158</v>
      </c>
    </row>
    <row r="182" spans="1:2" ht="10.5">
      <c r="A182" s="2" t="s">
        <v>158</v>
      </c>
      <c r="B182" s="2" t="s">
        <v>158</v>
      </c>
    </row>
    <row r="183" spans="1:2" ht="10.5">
      <c r="A183" s="2" t="s">
        <v>158</v>
      </c>
      <c r="B183" s="2" t="s">
        <v>158</v>
      </c>
    </row>
    <row r="184" spans="1:2" ht="10.5">
      <c r="A184" s="2" t="s">
        <v>158</v>
      </c>
      <c r="B184" s="2" t="s">
        <v>158</v>
      </c>
    </row>
    <row r="185" spans="1:2" ht="10.5">
      <c r="A185" s="2" t="s">
        <v>158</v>
      </c>
      <c r="B185" s="2" t="s">
        <v>158</v>
      </c>
    </row>
    <row r="186" spans="1:2" ht="10.5">
      <c r="A186" s="2" t="s">
        <v>158</v>
      </c>
      <c r="B186" s="2" t="s">
        <v>158</v>
      </c>
    </row>
    <row r="187" spans="1:2" ht="10.5">
      <c r="A187" s="2" t="s">
        <v>158</v>
      </c>
      <c r="B187" s="2" t="s">
        <v>158</v>
      </c>
    </row>
    <row r="188" spans="1:2" ht="10.5">
      <c r="A188" s="2" t="s">
        <v>158</v>
      </c>
      <c r="B188" s="2" t="s">
        <v>158</v>
      </c>
    </row>
    <row r="189" spans="1:2" ht="10.5">
      <c r="A189" s="2" t="s">
        <v>158</v>
      </c>
      <c r="B189" s="2" t="s">
        <v>158</v>
      </c>
    </row>
    <row r="190" spans="1:2" ht="10.5">
      <c r="A190" s="2" t="s">
        <v>158</v>
      </c>
      <c r="B190" s="2" t="s">
        <v>158</v>
      </c>
    </row>
    <row r="191" spans="1:2" ht="10.5">
      <c r="A191" s="2" t="s">
        <v>158</v>
      </c>
      <c r="B191" s="2" t="s">
        <v>158</v>
      </c>
    </row>
    <row r="192" spans="1:2" ht="10.5">
      <c r="A192" s="2" t="s">
        <v>158</v>
      </c>
      <c r="B192" s="2" t="s">
        <v>158</v>
      </c>
    </row>
    <row r="193" spans="1:2" ht="10.5">
      <c r="A193" s="2" t="s">
        <v>158</v>
      </c>
      <c r="B193" s="2" t="s">
        <v>158</v>
      </c>
    </row>
    <row r="194" spans="1:2" ht="10.5">
      <c r="A194" s="2" t="s">
        <v>158</v>
      </c>
      <c r="B194" s="2" t="s">
        <v>158</v>
      </c>
    </row>
    <row r="195" spans="1:2" ht="10.5">
      <c r="A195" s="2" t="s">
        <v>158</v>
      </c>
      <c r="B195" s="2" t="s">
        <v>158</v>
      </c>
    </row>
    <row r="196" spans="1:2" ht="10.5">
      <c r="A196" s="2" t="s">
        <v>158</v>
      </c>
      <c r="B196" s="2" t="s">
        <v>158</v>
      </c>
    </row>
    <row r="197" spans="1:2" ht="10.5">
      <c r="A197" s="2" t="s">
        <v>158</v>
      </c>
      <c r="B197" s="2" t="s">
        <v>158</v>
      </c>
    </row>
    <row r="198" spans="1:2" ht="10.5">
      <c r="A198" s="2" t="s">
        <v>158</v>
      </c>
      <c r="B198" s="2" t="s">
        <v>158</v>
      </c>
    </row>
    <row r="199" spans="1:2" ht="10.5">
      <c r="A199" s="2" t="s">
        <v>158</v>
      </c>
      <c r="B199" s="2" t="s">
        <v>158</v>
      </c>
    </row>
    <row r="200" spans="1:2" ht="10.5">
      <c r="A200" s="2" t="s">
        <v>158</v>
      </c>
      <c r="B200" s="2" t="s">
        <v>158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F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17</v>
      </c>
      <c r="B1" s="2" t="s">
        <v>40</v>
      </c>
      <c r="C1" s="2" t="s">
        <v>62</v>
      </c>
      <c r="D1" s="6"/>
      <c r="E1" s="6"/>
      <c r="F1" s="6"/>
    </row>
    <row r="2" spans="1:3" ht="10.5">
      <c r="A2" s="2" t="s">
        <v>167</v>
      </c>
      <c r="B2" s="2" t="s">
        <v>168</v>
      </c>
      <c r="C2" s="2">
        <v>0</v>
      </c>
    </row>
    <row r="3" spans="1:3" ht="10.5">
      <c r="A3" s="2" t="s">
        <v>169</v>
      </c>
      <c r="B3" s="2" t="s">
        <v>170</v>
      </c>
      <c r="C3" s="2">
        <v>0</v>
      </c>
    </row>
    <row r="4" spans="1:3" ht="10.5">
      <c r="A4" s="2" t="s">
        <v>171</v>
      </c>
      <c r="B4" s="2" t="s">
        <v>172</v>
      </c>
      <c r="C4" s="2">
        <v>0</v>
      </c>
    </row>
    <row r="5" spans="1:3" ht="10.5">
      <c r="A5" s="2" t="s">
        <v>173</v>
      </c>
      <c r="B5" s="2" t="s">
        <v>174</v>
      </c>
      <c r="C5" s="2">
        <v>0</v>
      </c>
    </row>
    <row r="6" spans="1:3" ht="10.5">
      <c r="A6" s="2" t="s">
        <v>175</v>
      </c>
      <c r="B6" s="2" t="s">
        <v>176</v>
      </c>
      <c r="C6" s="2">
        <v>0</v>
      </c>
    </row>
    <row r="7" spans="1:3" ht="10.5">
      <c r="A7" s="2" t="s">
        <v>177</v>
      </c>
      <c r="B7" s="2" t="s">
        <v>178</v>
      </c>
      <c r="C7" s="2">
        <v>0</v>
      </c>
    </row>
    <row r="8" spans="1:3" ht="10.5">
      <c r="A8" s="2" t="s">
        <v>117</v>
      </c>
      <c r="B8" s="2" t="s">
        <v>179</v>
      </c>
      <c r="C8" s="2">
        <v>0</v>
      </c>
    </row>
    <row r="9" spans="1:3" ht="10.5">
      <c r="A9" s="2" t="s">
        <v>180</v>
      </c>
      <c r="B9" s="2" t="s">
        <v>181</v>
      </c>
      <c r="C9" s="2">
        <v>0</v>
      </c>
    </row>
    <row r="10" spans="1:3" ht="10.5">
      <c r="A10" s="2" t="s">
        <v>182</v>
      </c>
      <c r="B10" s="2" t="s">
        <v>183</v>
      </c>
      <c r="C10" s="2">
        <v>0</v>
      </c>
    </row>
    <row r="11" spans="1:3" ht="10.5">
      <c r="A11" s="2" t="s">
        <v>184</v>
      </c>
      <c r="B11" s="2" t="s">
        <v>185</v>
      </c>
      <c r="C11" s="2">
        <v>0</v>
      </c>
    </row>
    <row r="12" spans="1:3" ht="10.5">
      <c r="A12" s="2" t="s">
        <v>186</v>
      </c>
      <c r="B12" s="2" t="s">
        <v>187</v>
      </c>
      <c r="C12" s="2">
        <v>0</v>
      </c>
    </row>
    <row r="13" spans="1:3" ht="10.5">
      <c r="A13" s="2" t="s">
        <v>188</v>
      </c>
      <c r="B13" s="2" t="s">
        <v>189</v>
      </c>
      <c r="C13" s="2">
        <v>0</v>
      </c>
    </row>
    <row r="14" spans="1:3" ht="10.5">
      <c r="A14" s="2" t="s">
        <v>190</v>
      </c>
      <c r="B14" s="2" t="s">
        <v>189</v>
      </c>
      <c r="C14" s="2">
        <v>-1</v>
      </c>
    </row>
    <row r="15" spans="1:3" ht="10.5">
      <c r="A15" s="2" t="s">
        <v>158</v>
      </c>
      <c r="B15" s="2" t="s">
        <v>158</v>
      </c>
      <c r="C15" s="2" t="s">
        <v>158</v>
      </c>
    </row>
    <row r="16" spans="1:3" ht="10.5">
      <c r="A16" s="2" t="s">
        <v>158</v>
      </c>
      <c r="B16" s="2" t="s">
        <v>158</v>
      </c>
      <c r="C16" s="2" t="s">
        <v>158</v>
      </c>
    </row>
    <row r="17" spans="1:3" ht="10.5">
      <c r="A17" s="2" t="s">
        <v>158</v>
      </c>
      <c r="B17" s="2" t="s">
        <v>158</v>
      </c>
      <c r="C17" s="2" t="s">
        <v>158</v>
      </c>
    </row>
    <row r="18" spans="1:3" ht="10.5">
      <c r="A18" s="2" t="s">
        <v>158</v>
      </c>
      <c r="B18" s="2" t="s">
        <v>158</v>
      </c>
      <c r="C18" s="2" t="s">
        <v>158</v>
      </c>
    </row>
    <row r="19" spans="1:3" ht="10.5">
      <c r="A19" s="2" t="s">
        <v>158</v>
      </c>
      <c r="B19" s="2" t="s">
        <v>158</v>
      </c>
      <c r="C19" s="2" t="s">
        <v>158</v>
      </c>
    </row>
    <row r="20" spans="1:3" ht="10.5">
      <c r="A20" s="2" t="s">
        <v>158</v>
      </c>
      <c r="B20" s="2" t="s">
        <v>158</v>
      </c>
      <c r="C20" s="2" t="s">
        <v>158</v>
      </c>
    </row>
    <row r="21" spans="1:3" ht="10.5">
      <c r="A21" s="2" t="s">
        <v>158</v>
      </c>
      <c r="B21" s="2" t="s">
        <v>158</v>
      </c>
      <c r="C21" s="2" t="s">
        <v>158</v>
      </c>
    </row>
    <row r="22" spans="1:3" ht="10.5">
      <c r="A22" s="2" t="s">
        <v>158</v>
      </c>
      <c r="B22" s="2" t="s">
        <v>158</v>
      </c>
      <c r="C22" s="2" t="s">
        <v>158</v>
      </c>
    </row>
    <row r="23" spans="1:3" ht="10.5">
      <c r="A23" s="2" t="s">
        <v>158</v>
      </c>
      <c r="B23" s="2" t="s">
        <v>158</v>
      </c>
      <c r="C23" s="2" t="s">
        <v>158</v>
      </c>
    </row>
    <row r="24" spans="1:3" ht="10.5">
      <c r="A24" s="2" t="s">
        <v>158</v>
      </c>
      <c r="B24" s="2" t="s">
        <v>158</v>
      </c>
      <c r="C24" s="2" t="s">
        <v>158</v>
      </c>
    </row>
    <row r="25" spans="1:3" ht="10.5">
      <c r="A25" s="2" t="s">
        <v>158</v>
      </c>
      <c r="B25" s="2" t="s">
        <v>158</v>
      </c>
      <c r="C25" s="2" t="s">
        <v>158</v>
      </c>
    </row>
    <row r="26" spans="1:3" ht="10.5">
      <c r="A26" s="2" t="s">
        <v>158</v>
      </c>
      <c r="B26" s="2" t="s">
        <v>158</v>
      </c>
      <c r="C26" s="2" t="s">
        <v>158</v>
      </c>
    </row>
    <row r="27" spans="1:3" ht="10.5">
      <c r="A27" s="2" t="s">
        <v>158</v>
      </c>
      <c r="B27" s="2" t="s">
        <v>158</v>
      </c>
      <c r="C27" s="2" t="s">
        <v>158</v>
      </c>
    </row>
    <row r="28" spans="1:3" ht="10.5">
      <c r="A28" s="2" t="s">
        <v>158</v>
      </c>
      <c r="B28" s="2" t="s">
        <v>158</v>
      </c>
      <c r="C28" s="2" t="s">
        <v>158</v>
      </c>
    </row>
    <row r="29" spans="1:3" ht="10.5">
      <c r="A29" s="2" t="s">
        <v>158</v>
      </c>
      <c r="B29" s="2" t="s">
        <v>158</v>
      </c>
      <c r="C29" s="2" t="s">
        <v>158</v>
      </c>
    </row>
    <row r="30" spans="1:3" ht="10.5">
      <c r="A30" s="2" t="s">
        <v>158</v>
      </c>
      <c r="B30" s="2" t="s">
        <v>158</v>
      </c>
      <c r="C30" s="2" t="s">
        <v>158</v>
      </c>
    </row>
    <row r="31" spans="1:3" ht="10.5">
      <c r="A31" s="2" t="s">
        <v>158</v>
      </c>
      <c r="B31" s="2" t="s">
        <v>158</v>
      </c>
      <c r="C31" s="2" t="s">
        <v>158</v>
      </c>
    </row>
    <row r="32" spans="1:3" ht="10.5">
      <c r="A32" s="2" t="s">
        <v>158</v>
      </c>
      <c r="B32" s="2" t="s">
        <v>158</v>
      </c>
      <c r="C32" s="2" t="s">
        <v>158</v>
      </c>
    </row>
    <row r="33" spans="1:3" ht="10.5">
      <c r="A33" s="2" t="s">
        <v>158</v>
      </c>
      <c r="B33" s="2" t="s">
        <v>158</v>
      </c>
      <c r="C33" s="2" t="s">
        <v>158</v>
      </c>
    </row>
    <row r="34" spans="1:3" ht="10.5">
      <c r="A34" s="2" t="s">
        <v>158</v>
      </c>
      <c r="B34" s="2" t="s">
        <v>158</v>
      </c>
      <c r="C34" s="2" t="s">
        <v>158</v>
      </c>
    </row>
    <row r="35" spans="1:3" ht="10.5">
      <c r="A35" s="2" t="s">
        <v>158</v>
      </c>
      <c r="B35" s="2" t="s">
        <v>158</v>
      </c>
      <c r="C35" s="2" t="s">
        <v>158</v>
      </c>
    </row>
    <row r="36" spans="1:3" ht="10.5">
      <c r="A36" s="2" t="s">
        <v>158</v>
      </c>
      <c r="B36" s="2" t="s">
        <v>158</v>
      </c>
      <c r="C36" s="2" t="s">
        <v>158</v>
      </c>
    </row>
    <row r="37" spans="1:3" ht="10.5">
      <c r="A37" s="2" t="s">
        <v>158</v>
      </c>
      <c r="B37" s="2" t="s">
        <v>158</v>
      </c>
      <c r="C37" s="2" t="s">
        <v>158</v>
      </c>
    </row>
    <row r="38" spans="1:3" ht="10.5">
      <c r="A38" s="2" t="s">
        <v>158</v>
      </c>
      <c r="B38" s="2" t="s">
        <v>158</v>
      </c>
      <c r="C38" s="2" t="s">
        <v>158</v>
      </c>
    </row>
    <row r="39" spans="1:3" ht="10.5">
      <c r="A39" s="2" t="s">
        <v>158</v>
      </c>
      <c r="B39" s="2" t="s">
        <v>158</v>
      </c>
      <c r="C39" s="2" t="s">
        <v>158</v>
      </c>
    </row>
    <row r="40" spans="1:3" ht="10.5">
      <c r="A40" s="2" t="s">
        <v>158</v>
      </c>
      <c r="B40" s="2" t="s">
        <v>158</v>
      </c>
      <c r="C40" s="2" t="s">
        <v>158</v>
      </c>
    </row>
    <row r="41" spans="1:3" ht="10.5">
      <c r="A41" s="2" t="s">
        <v>158</v>
      </c>
      <c r="B41" s="2" t="s">
        <v>158</v>
      </c>
      <c r="C41" s="2" t="s">
        <v>158</v>
      </c>
    </row>
    <row r="42" spans="1:3" ht="10.5">
      <c r="A42" s="2" t="s">
        <v>158</v>
      </c>
      <c r="B42" s="2" t="s">
        <v>158</v>
      </c>
      <c r="C42" s="2" t="s">
        <v>158</v>
      </c>
    </row>
    <row r="43" spans="1:3" ht="10.5">
      <c r="A43" s="2" t="s">
        <v>158</v>
      </c>
      <c r="B43" s="2" t="s">
        <v>158</v>
      </c>
      <c r="C43" s="2" t="s">
        <v>158</v>
      </c>
    </row>
    <row r="44" spans="1:3" ht="10.5">
      <c r="A44" s="2" t="s">
        <v>158</v>
      </c>
      <c r="B44" s="2" t="s">
        <v>158</v>
      </c>
      <c r="C44" s="2" t="s">
        <v>158</v>
      </c>
    </row>
    <row r="45" spans="1:3" ht="10.5">
      <c r="A45" s="2" t="s">
        <v>158</v>
      </c>
      <c r="B45" s="2" t="s">
        <v>158</v>
      </c>
      <c r="C45" s="2" t="s">
        <v>158</v>
      </c>
    </row>
    <row r="46" spans="1:3" ht="10.5">
      <c r="A46" s="2" t="s">
        <v>158</v>
      </c>
      <c r="B46" s="2" t="s">
        <v>158</v>
      </c>
      <c r="C46" s="2" t="s">
        <v>158</v>
      </c>
    </row>
    <row r="47" spans="1:3" ht="10.5">
      <c r="A47" s="2" t="s">
        <v>158</v>
      </c>
      <c r="B47" s="2" t="s">
        <v>158</v>
      </c>
      <c r="C47" s="2" t="s">
        <v>158</v>
      </c>
    </row>
    <row r="48" spans="1:3" ht="10.5">
      <c r="A48" s="2" t="s">
        <v>158</v>
      </c>
      <c r="B48" s="2" t="s">
        <v>158</v>
      </c>
      <c r="C48" s="2" t="s">
        <v>158</v>
      </c>
    </row>
    <row r="49" spans="1:3" ht="10.5">
      <c r="A49" s="2" t="s">
        <v>158</v>
      </c>
      <c r="B49" s="2" t="s">
        <v>158</v>
      </c>
      <c r="C49" s="2" t="s">
        <v>158</v>
      </c>
    </row>
    <row r="50" spans="1:3" ht="10.5">
      <c r="A50" s="2" t="s">
        <v>158</v>
      </c>
      <c r="B50" s="2" t="s">
        <v>158</v>
      </c>
      <c r="C50" s="2" t="s">
        <v>158</v>
      </c>
    </row>
    <row r="51" spans="1:3" ht="10.5">
      <c r="A51" s="2" t="s">
        <v>158</v>
      </c>
      <c r="B51" s="2" t="s">
        <v>158</v>
      </c>
      <c r="C51" s="2" t="s">
        <v>158</v>
      </c>
    </row>
    <row r="52" spans="1:3" ht="10.5">
      <c r="A52" s="2" t="s">
        <v>158</v>
      </c>
      <c r="B52" s="2" t="s">
        <v>158</v>
      </c>
      <c r="C52" s="2" t="s">
        <v>158</v>
      </c>
    </row>
    <row r="53" spans="1:3" ht="10.5">
      <c r="A53" s="2" t="s">
        <v>158</v>
      </c>
      <c r="B53" s="2" t="s">
        <v>158</v>
      </c>
      <c r="C53" s="2" t="s">
        <v>158</v>
      </c>
    </row>
    <row r="54" spans="1:3" ht="10.5">
      <c r="A54" s="2" t="s">
        <v>158</v>
      </c>
      <c r="B54" s="2" t="s">
        <v>158</v>
      </c>
      <c r="C54" s="2" t="s">
        <v>158</v>
      </c>
    </row>
    <row r="55" spans="1:3" ht="10.5">
      <c r="A55" s="2" t="s">
        <v>158</v>
      </c>
      <c r="B55" s="2" t="s">
        <v>158</v>
      </c>
      <c r="C55" s="2" t="s">
        <v>158</v>
      </c>
    </row>
    <row r="56" spans="1:3" ht="10.5">
      <c r="A56" s="2" t="s">
        <v>158</v>
      </c>
      <c r="B56" s="2" t="s">
        <v>158</v>
      </c>
      <c r="C56" s="2" t="s">
        <v>158</v>
      </c>
    </row>
    <row r="57" spans="1:3" ht="10.5">
      <c r="A57" s="2" t="s">
        <v>158</v>
      </c>
      <c r="B57" s="2" t="s">
        <v>158</v>
      </c>
      <c r="C57" s="2" t="s">
        <v>158</v>
      </c>
    </row>
    <row r="58" spans="1:3" ht="10.5">
      <c r="A58" s="2" t="s">
        <v>158</v>
      </c>
      <c r="B58" s="2" t="s">
        <v>158</v>
      </c>
      <c r="C58" s="2" t="s">
        <v>158</v>
      </c>
    </row>
    <row r="59" spans="1:3" ht="10.5">
      <c r="A59" s="2" t="s">
        <v>158</v>
      </c>
      <c r="B59" s="2" t="s">
        <v>158</v>
      </c>
      <c r="C59" s="2" t="s">
        <v>158</v>
      </c>
    </row>
    <row r="60" spans="1:3" ht="10.5">
      <c r="A60" s="2" t="s">
        <v>158</v>
      </c>
      <c r="B60" s="2" t="s">
        <v>158</v>
      </c>
      <c r="C60" s="2" t="s">
        <v>158</v>
      </c>
    </row>
    <row r="61" spans="1:3" ht="10.5">
      <c r="A61" s="2" t="s">
        <v>158</v>
      </c>
      <c r="B61" s="2" t="s">
        <v>158</v>
      </c>
      <c r="C61" s="2" t="s">
        <v>158</v>
      </c>
    </row>
    <row r="62" spans="1:3" ht="10.5">
      <c r="A62" s="2" t="s">
        <v>158</v>
      </c>
      <c r="B62" s="2" t="s">
        <v>158</v>
      </c>
      <c r="C62" s="2" t="s">
        <v>158</v>
      </c>
    </row>
    <row r="63" spans="1:3" ht="10.5">
      <c r="A63" s="2" t="s">
        <v>158</v>
      </c>
      <c r="B63" s="2" t="s">
        <v>158</v>
      </c>
      <c r="C63" s="2" t="s">
        <v>158</v>
      </c>
    </row>
    <row r="64" spans="1:3" ht="10.5">
      <c r="A64" s="2" t="s">
        <v>158</v>
      </c>
      <c r="B64" s="2" t="s">
        <v>158</v>
      </c>
      <c r="C64" s="2" t="s">
        <v>158</v>
      </c>
    </row>
    <row r="65" spans="1:3" ht="10.5">
      <c r="A65" s="2" t="s">
        <v>158</v>
      </c>
      <c r="B65" s="2" t="s">
        <v>158</v>
      </c>
      <c r="C65" s="2" t="s">
        <v>158</v>
      </c>
    </row>
    <row r="66" spans="1:3" ht="10.5">
      <c r="A66" s="2" t="s">
        <v>158</v>
      </c>
      <c r="B66" s="2" t="s">
        <v>158</v>
      </c>
      <c r="C66" s="2" t="s">
        <v>158</v>
      </c>
    </row>
    <row r="67" spans="1:3" ht="10.5">
      <c r="A67" s="2" t="s">
        <v>158</v>
      </c>
      <c r="B67" s="2" t="s">
        <v>158</v>
      </c>
      <c r="C67" s="2" t="s">
        <v>158</v>
      </c>
    </row>
    <row r="68" spans="1:3" ht="10.5">
      <c r="A68" s="2" t="s">
        <v>158</v>
      </c>
      <c r="B68" s="2" t="s">
        <v>158</v>
      </c>
      <c r="C68" s="2" t="s">
        <v>158</v>
      </c>
    </row>
    <row r="69" spans="1:3" ht="10.5">
      <c r="A69" s="2" t="s">
        <v>158</v>
      </c>
      <c r="B69" s="2" t="s">
        <v>158</v>
      </c>
      <c r="C69" s="2" t="s">
        <v>158</v>
      </c>
    </row>
    <row r="70" spans="1:3" ht="10.5">
      <c r="A70" s="2" t="s">
        <v>158</v>
      </c>
      <c r="B70" s="2" t="s">
        <v>158</v>
      </c>
      <c r="C70" s="2" t="s">
        <v>158</v>
      </c>
    </row>
    <row r="71" spans="1:3" ht="10.5">
      <c r="A71" s="2" t="s">
        <v>158</v>
      </c>
      <c r="B71" s="2" t="s">
        <v>158</v>
      </c>
      <c r="C71" s="2" t="s">
        <v>158</v>
      </c>
    </row>
    <row r="72" spans="1:3" ht="10.5">
      <c r="A72" s="2" t="s">
        <v>158</v>
      </c>
      <c r="B72" s="2" t="s">
        <v>158</v>
      </c>
      <c r="C72" s="2" t="s">
        <v>158</v>
      </c>
    </row>
    <row r="73" spans="1:3" ht="10.5">
      <c r="A73" s="2" t="s">
        <v>158</v>
      </c>
      <c r="B73" s="2" t="s">
        <v>158</v>
      </c>
      <c r="C73" s="2" t="s">
        <v>158</v>
      </c>
    </row>
    <row r="74" spans="1:3" ht="10.5">
      <c r="A74" s="2" t="s">
        <v>158</v>
      </c>
      <c r="B74" s="2" t="s">
        <v>158</v>
      </c>
      <c r="C74" s="2" t="s">
        <v>158</v>
      </c>
    </row>
    <row r="75" spans="1:3" ht="10.5">
      <c r="A75" s="2" t="s">
        <v>158</v>
      </c>
      <c r="B75" s="2" t="s">
        <v>158</v>
      </c>
      <c r="C75" s="2" t="s">
        <v>158</v>
      </c>
    </row>
    <row r="76" spans="1:3" ht="10.5">
      <c r="A76" s="2" t="s">
        <v>158</v>
      </c>
      <c r="B76" s="2" t="s">
        <v>158</v>
      </c>
      <c r="C76" s="2" t="s">
        <v>158</v>
      </c>
    </row>
    <row r="77" spans="1:3" ht="10.5">
      <c r="A77" s="2" t="s">
        <v>158</v>
      </c>
      <c r="B77" s="2" t="s">
        <v>158</v>
      </c>
      <c r="C77" s="2" t="s">
        <v>158</v>
      </c>
    </row>
    <row r="78" spans="1:3" ht="10.5">
      <c r="A78" s="2" t="s">
        <v>158</v>
      </c>
      <c r="B78" s="2" t="s">
        <v>158</v>
      </c>
      <c r="C78" s="2" t="s">
        <v>158</v>
      </c>
    </row>
    <row r="79" spans="1:3" ht="10.5">
      <c r="A79" s="2" t="s">
        <v>158</v>
      </c>
      <c r="B79" s="2" t="s">
        <v>158</v>
      </c>
      <c r="C79" s="2" t="s">
        <v>158</v>
      </c>
    </row>
    <row r="80" spans="1:3" ht="10.5">
      <c r="A80" s="2" t="s">
        <v>158</v>
      </c>
      <c r="B80" s="2" t="s">
        <v>158</v>
      </c>
      <c r="C80" s="2" t="s">
        <v>158</v>
      </c>
    </row>
    <row r="81" spans="1:3" ht="10.5">
      <c r="A81" s="2" t="s">
        <v>158</v>
      </c>
      <c r="B81" s="2" t="s">
        <v>158</v>
      </c>
      <c r="C81" s="2" t="s">
        <v>158</v>
      </c>
    </row>
    <row r="82" spans="1:3" ht="10.5">
      <c r="A82" s="2" t="s">
        <v>158</v>
      </c>
      <c r="B82" s="2" t="s">
        <v>158</v>
      </c>
      <c r="C82" s="2" t="s">
        <v>158</v>
      </c>
    </row>
    <row r="83" spans="1:3" ht="10.5">
      <c r="A83" s="2" t="s">
        <v>158</v>
      </c>
      <c r="B83" s="2" t="s">
        <v>158</v>
      </c>
      <c r="C83" s="2" t="s">
        <v>158</v>
      </c>
    </row>
    <row r="84" spans="1:3" ht="10.5">
      <c r="A84" s="2" t="s">
        <v>158</v>
      </c>
      <c r="B84" s="2" t="s">
        <v>158</v>
      </c>
      <c r="C84" s="2" t="s">
        <v>158</v>
      </c>
    </row>
    <row r="85" spans="1:3" ht="10.5">
      <c r="A85" s="2" t="s">
        <v>158</v>
      </c>
      <c r="B85" s="2" t="s">
        <v>158</v>
      </c>
      <c r="C85" s="2" t="s">
        <v>158</v>
      </c>
    </row>
    <row r="86" spans="1:3" ht="10.5">
      <c r="A86" s="2" t="s">
        <v>158</v>
      </c>
      <c r="B86" s="2" t="s">
        <v>158</v>
      </c>
      <c r="C86" s="2" t="s">
        <v>158</v>
      </c>
    </row>
    <row r="87" spans="1:3" ht="10.5">
      <c r="A87" s="2" t="s">
        <v>158</v>
      </c>
      <c r="B87" s="2" t="s">
        <v>158</v>
      </c>
      <c r="C87" s="2" t="s">
        <v>158</v>
      </c>
    </row>
    <row r="88" spans="1:3" ht="10.5">
      <c r="A88" s="2" t="s">
        <v>158</v>
      </c>
      <c r="B88" s="2" t="s">
        <v>158</v>
      </c>
      <c r="C88" s="2" t="s">
        <v>158</v>
      </c>
    </row>
    <row r="89" spans="1:3" ht="10.5">
      <c r="A89" s="2" t="s">
        <v>158</v>
      </c>
      <c r="B89" s="2" t="s">
        <v>158</v>
      </c>
      <c r="C89" s="2" t="s">
        <v>158</v>
      </c>
    </row>
    <row r="90" spans="1:3" ht="10.5">
      <c r="A90" s="2" t="s">
        <v>158</v>
      </c>
      <c r="B90" s="2" t="s">
        <v>158</v>
      </c>
      <c r="C90" s="2" t="s">
        <v>158</v>
      </c>
    </row>
    <row r="91" spans="1:3" ht="10.5">
      <c r="A91" s="2" t="s">
        <v>158</v>
      </c>
      <c r="B91" s="2" t="s">
        <v>158</v>
      </c>
      <c r="C91" s="2" t="s">
        <v>158</v>
      </c>
    </row>
    <row r="92" spans="1:3" ht="10.5">
      <c r="A92" s="2" t="s">
        <v>158</v>
      </c>
      <c r="B92" s="2" t="s">
        <v>158</v>
      </c>
      <c r="C92" s="2" t="s">
        <v>158</v>
      </c>
    </row>
    <row r="93" spans="1:3" ht="10.5">
      <c r="A93" s="2" t="s">
        <v>158</v>
      </c>
      <c r="B93" s="2" t="s">
        <v>158</v>
      </c>
      <c r="C93" s="2" t="s">
        <v>158</v>
      </c>
    </row>
    <row r="94" spans="1:3" ht="10.5">
      <c r="A94" s="2" t="s">
        <v>158</v>
      </c>
      <c r="B94" s="2" t="s">
        <v>158</v>
      </c>
      <c r="C94" s="2" t="s">
        <v>158</v>
      </c>
    </row>
    <row r="95" spans="1:3" ht="10.5">
      <c r="A95" s="2" t="s">
        <v>158</v>
      </c>
      <c r="B95" s="2" t="s">
        <v>158</v>
      </c>
      <c r="C95" s="2" t="s">
        <v>158</v>
      </c>
    </row>
    <row r="96" spans="1:3" ht="10.5">
      <c r="A96" s="2" t="s">
        <v>158</v>
      </c>
      <c r="B96" s="2" t="s">
        <v>158</v>
      </c>
      <c r="C96" s="2" t="s">
        <v>158</v>
      </c>
    </row>
    <row r="97" spans="1:3" ht="10.5">
      <c r="A97" s="2" t="s">
        <v>158</v>
      </c>
      <c r="B97" s="2" t="s">
        <v>158</v>
      </c>
      <c r="C97" s="2" t="s">
        <v>158</v>
      </c>
    </row>
    <row r="98" spans="1:3" ht="10.5">
      <c r="A98" s="2" t="s">
        <v>158</v>
      </c>
      <c r="B98" s="2" t="s">
        <v>158</v>
      </c>
      <c r="C98" s="2" t="s">
        <v>158</v>
      </c>
    </row>
    <row r="99" spans="1:3" ht="10.5">
      <c r="A99" s="2" t="s">
        <v>158</v>
      </c>
      <c r="B99" s="2" t="s">
        <v>158</v>
      </c>
      <c r="C99" s="2" t="s">
        <v>158</v>
      </c>
    </row>
    <row r="100" spans="1:3" ht="10.5">
      <c r="A100" s="2" t="s">
        <v>158</v>
      </c>
      <c r="B100" s="2" t="s">
        <v>158</v>
      </c>
      <c r="C100" s="2" t="s">
        <v>158</v>
      </c>
    </row>
    <row r="101" spans="1:3" ht="10.5">
      <c r="A101" s="2" t="s">
        <v>158</v>
      </c>
      <c r="B101" s="2" t="s">
        <v>158</v>
      </c>
      <c r="C101" s="2" t="s">
        <v>158</v>
      </c>
    </row>
    <row r="102" spans="1:3" ht="10.5">
      <c r="A102" s="2" t="s">
        <v>158</v>
      </c>
      <c r="B102" s="2" t="s">
        <v>158</v>
      </c>
      <c r="C102" s="2" t="s">
        <v>158</v>
      </c>
    </row>
    <row r="103" spans="1:3" ht="10.5">
      <c r="A103" s="2" t="s">
        <v>158</v>
      </c>
      <c r="B103" s="2" t="s">
        <v>158</v>
      </c>
      <c r="C103" s="2" t="s">
        <v>158</v>
      </c>
    </row>
    <row r="104" spans="1:3" ht="10.5">
      <c r="A104" s="2" t="s">
        <v>158</v>
      </c>
      <c r="B104" s="2" t="s">
        <v>158</v>
      </c>
      <c r="C104" s="2" t="s">
        <v>158</v>
      </c>
    </row>
    <row r="105" spans="1:3" ht="10.5">
      <c r="A105" s="2" t="s">
        <v>158</v>
      </c>
      <c r="B105" s="2" t="s">
        <v>158</v>
      </c>
      <c r="C105" s="2" t="s">
        <v>158</v>
      </c>
    </row>
    <row r="106" spans="1:3" ht="10.5">
      <c r="A106" s="2" t="s">
        <v>158</v>
      </c>
      <c r="B106" s="2" t="s">
        <v>158</v>
      </c>
      <c r="C106" s="2" t="s">
        <v>158</v>
      </c>
    </row>
    <row r="107" spans="1:3" ht="10.5">
      <c r="A107" s="2" t="s">
        <v>158</v>
      </c>
      <c r="B107" s="2" t="s">
        <v>158</v>
      </c>
      <c r="C107" s="2" t="s">
        <v>158</v>
      </c>
    </row>
    <row r="108" spans="1:3" ht="10.5">
      <c r="A108" s="2" t="s">
        <v>158</v>
      </c>
      <c r="B108" s="2" t="s">
        <v>158</v>
      </c>
      <c r="C108" s="2" t="s">
        <v>158</v>
      </c>
    </row>
    <row r="109" spans="1:3" ht="10.5">
      <c r="A109" s="2" t="s">
        <v>158</v>
      </c>
      <c r="B109" s="2" t="s">
        <v>158</v>
      </c>
      <c r="C109" s="2" t="s">
        <v>158</v>
      </c>
    </row>
    <row r="110" spans="1:3" ht="10.5">
      <c r="A110" s="2" t="s">
        <v>158</v>
      </c>
      <c r="B110" s="2" t="s">
        <v>158</v>
      </c>
      <c r="C110" s="2" t="s">
        <v>158</v>
      </c>
    </row>
    <row r="111" spans="1:3" ht="10.5">
      <c r="A111" s="2" t="s">
        <v>158</v>
      </c>
      <c r="B111" s="2" t="s">
        <v>158</v>
      </c>
      <c r="C111" s="2" t="s">
        <v>158</v>
      </c>
    </row>
    <row r="112" spans="1:3" ht="10.5">
      <c r="A112" s="2" t="s">
        <v>158</v>
      </c>
      <c r="B112" s="2" t="s">
        <v>158</v>
      </c>
      <c r="C112" s="2" t="s">
        <v>158</v>
      </c>
    </row>
    <row r="113" spans="1:3" ht="10.5">
      <c r="A113" s="2" t="s">
        <v>158</v>
      </c>
      <c r="B113" s="2" t="s">
        <v>158</v>
      </c>
      <c r="C113" s="2" t="s">
        <v>158</v>
      </c>
    </row>
    <row r="114" spans="1:3" ht="10.5">
      <c r="A114" s="2" t="s">
        <v>158</v>
      </c>
      <c r="B114" s="2" t="s">
        <v>158</v>
      </c>
      <c r="C114" s="2" t="s">
        <v>158</v>
      </c>
    </row>
    <row r="115" spans="1:3" ht="10.5">
      <c r="A115" s="2" t="s">
        <v>158</v>
      </c>
      <c r="B115" s="2" t="s">
        <v>158</v>
      </c>
      <c r="C115" s="2" t="s">
        <v>158</v>
      </c>
    </row>
    <row r="116" spans="1:3" ht="10.5">
      <c r="A116" s="2" t="s">
        <v>158</v>
      </c>
      <c r="B116" s="2" t="s">
        <v>158</v>
      </c>
      <c r="C116" s="2" t="s">
        <v>158</v>
      </c>
    </row>
    <row r="117" spans="1:3" ht="10.5">
      <c r="A117" s="2" t="s">
        <v>158</v>
      </c>
      <c r="B117" s="2" t="s">
        <v>158</v>
      </c>
      <c r="C117" s="2" t="s">
        <v>158</v>
      </c>
    </row>
    <row r="118" spans="1:3" ht="10.5">
      <c r="A118" s="2" t="s">
        <v>158</v>
      </c>
      <c r="B118" s="2" t="s">
        <v>158</v>
      </c>
      <c r="C118" s="2" t="s">
        <v>158</v>
      </c>
    </row>
    <row r="119" spans="1:3" ht="10.5">
      <c r="A119" s="2" t="s">
        <v>158</v>
      </c>
      <c r="B119" s="2" t="s">
        <v>158</v>
      </c>
      <c r="C119" s="2" t="s">
        <v>158</v>
      </c>
    </row>
    <row r="120" spans="1:3" ht="10.5">
      <c r="A120" s="2" t="s">
        <v>158</v>
      </c>
      <c r="B120" s="2" t="s">
        <v>158</v>
      </c>
      <c r="C120" s="2" t="s">
        <v>158</v>
      </c>
    </row>
    <row r="121" spans="1:3" ht="10.5">
      <c r="A121" s="2" t="s">
        <v>158</v>
      </c>
      <c r="B121" s="2" t="s">
        <v>158</v>
      </c>
      <c r="C121" s="2" t="s">
        <v>158</v>
      </c>
    </row>
    <row r="122" spans="1:3" ht="10.5">
      <c r="A122" s="2" t="s">
        <v>158</v>
      </c>
      <c r="B122" s="2" t="s">
        <v>158</v>
      </c>
      <c r="C122" s="2" t="s">
        <v>158</v>
      </c>
    </row>
    <row r="123" spans="1:3" ht="10.5">
      <c r="A123" s="2" t="s">
        <v>158</v>
      </c>
      <c r="B123" s="2" t="s">
        <v>158</v>
      </c>
      <c r="C123" s="2" t="s">
        <v>158</v>
      </c>
    </row>
    <row r="124" spans="1:3" ht="10.5">
      <c r="A124" s="2" t="s">
        <v>158</v>
      </c>
      <c r="B124" s="2" t="s">
        <v>158</v>
      </c>
      <c r="C124" s="2" t="s">
        <v>158</v>
      </c>
    </row>
    <row r="125" spans="1:3" ht="10.5">
      <c r="A125" s="2" t="s">
        <v>158</v>
      </c>
      <c r="B125" s="2" t="s">
        <v>158</v>
      </c>
      <c r="C125" s="2" t="s">
        <v>158</v>
      </c>
    </row>
    <row r="126" spans="1:3" ht="10.5">
      <c r="A126" s="2" t="s">
        <v>158</v>
      </c>
      <c r="B126" s="2" t="s">
        <v>158</v>
      </c>
      <c r="C126" s="2" t="s">
        <v>158</v>
      </c>
    </row>
    <row r="127" spans="1:3" ht="10.5">
      <c r="A127" s="2" t="s">
        <v>158</v>
      </c>
      <c r="B127" s="2" t="s">
        <v>158</v>
      </c>
      <c r="C127" s="2" t="s">
        <v>158</v>
      </c>
    </row>
    <row r="128" spans="1:3" ht="10.5">
      <c r="A128" s="2" t="s">
        <v>158</v>
      </c>
      <c r="B128" s="2" t="s">
        <v>158</v>
      </c>
      <c r="C128" s="2" t="s">
        <v>158</v>
      </c>
    </row>
    <row r="129" spans="1:3" ht="10.5">
      <c r="A129" s="2" t="s">
        <v>158</v>
      </c>
      <c r="B129" s="2" t="s">
        <v>158</v>
      </c>
      <c r="C129" s="2" t="s">
        <v>158</v>
      </c>
    </row>
    <row r="130" spans="1:3" ht="10.5">
      <c r="A130" s="2" t="s">
        <v>158</v>
      </c>
      <c r="B130" s="2" t="s">
        <v>158</v>
      </c>
      <c r="C130" s="2" t="s">
        <v>158</v>
      </c>
    </row>
    <row r="131" spans="1:3" ht="10.5">
      <c r="A131" s="2" t="s">
        <v>158</v>
      </c>
      <c r="B131" s="2" t="s">
        <v>158</v>
      </c>
      <c r="C131" s="2" t="s">
        <v>158</v>
      </c>
    </row>
    <row r="132" spans="1:3" ht="10.5">
      <c r="A132" s="2" t="s">
        <v>158</v>
      </c>
      <c r="B132" s="2" t="s">
        <v>158</v>
      </c>
      <c r="C132" s="2" t="s">
        <v>158</v>
      </c>
    </row>
    <row r="133" spans="1:3" ht="10.5">
      <c r="A133" s="2" t="s">
        <v>158</v>
      </c>
      <c r="B133" s="2" t="s">
        <v>158</v>
      </c>
      <c r="C133" s="2" t="s">
        <v>158</v>
      </c>
    </row>
    <row r="134" spans="1:3" ht="10.5">
      <c r="A134" s="2" t="s">
        <v>158</v>
      </c>
      <c r="B134" s="2" t="s">
        <v>158</v>
      </c>
      <c r="C134" s="2" t="s">
        <v>158</v>
      </c>
    </row>
    <row r="135" spans="1:3" ht="10.5">
      <c r="A135" s="2" t="s">
        <v>158</v>
      </c>
      <c r="B135" s="2" t="s">
        <v>158</v>
      </c>
      <c r="C135" s="2" t="s">
        <v>158</v>
      </c>
    </row>
    <row r="136" spans="1:3" ht="10.5">
      <c r="A136" s="2" t="s">
        <v>158</v>
      </c>
      <c r="B136" s="2" t="s">
        <v>158</v>
      </c>
      <c r="C136" s="2" t="s">
        <v>158</v>
      </c>
    </row>
    <row r="137" spans="1:3" ht="10.5">
      <c r="A137" s="2" t="s">
        <v>158</v>
      </c>
      <c r="B137" s="2" t="s">
        <v>158</v>
      </c>
      <c r="C137" s="2" t="s">
        <v>158</v>
      </c>
    </row>
    <row r="138" spans="1:3" ht="10.5">
      <c r="A138" s="2" t="s">
        <v>158</v>
      </c>
      <c r="B138" s="2" t="s">
        <v>158</v>
      </c>
      <c r="C138" s="2" t="s">
        <v>158</v>
      </c>
    </row>
    <row r="139" spans="1:3" ht="10.5">
      <c r="A139" s="2" t="s">
        <v>158</v>
      </c>
      <c r="B139" s="2" t="s">
        <v>158</v>
      </c>
      <c r="C139" s="2" t="s">
        <v>158</v>
      </c>
    </row>
    <row r="140" spans="1:3" ht="10.5">
      <c r="A140" s="2" t="s">
        <v>158</v>
      </c>
      <c r="B140" s="2" t="s">
        <v>158</v>
      </c>
      <c r="C140" s="2" t="s">
        <v>158</v>
      </c>
    </row>
    <row r="141" spans="1:3" ht="10.5">
      <c r="A141" s="2" t="s">
        <v>158</v>
      </c>
      <c r="B141" s="2" t="s">
        <v>158</v>
      </c>
      <c r="C141" s="2" t="s">
        <v>158</v>
      </c>
    </row>
    <row r="142" spans="1:3" ht="10.5">
      <c r="A142" s="2" t="s">
        <v>158</v>
      </c>
      <c r="B142" s="2" t="s">
        <v>158</v>
      </c>
      <c r="C142" s="2" t="s">
        <v>158</v>
      </c>
    </row>
    <row r="143" spans="1:3" ht="10.5">
      <c r="A143" s="2" t="s">
        <v>158</v>
      </c>
      <c r="B143" s="2" t="s">
        <v>158</v>
      </c>
      <c r="C143" s="2" t="s">
        <v>158</v>
      </c>
    </row>
    <row r="144" spans="1:3" ht="10.5">
      <c r="A144" s="2" t="s">
        <v>158</v>
      </c>
      <c r="B144" s="2" t="s">
        <v>158</v>
      </c>
      <c r="C144" s="2" t="s">
        <v>158</v>
      </c>
    </row>
    <row r="145" spans="1:3" ht="10.5">
      <c r="A145" s="2" t="s">
        <v>158</v>
      </c>
      <c r="B145" s="2" t="s">
        <v>158</v>
      </c>
      <c r="C145" s="2" t="s">
        <v>158</v>
      </c>
    </row>
    <row r="146" spans="1:3" ht="10.5">
      <c r="A146" s="2" t="s">
        <v>158</v>
      </c>
      <c r="B146" s="2" t="s">
        <v>158</v>
      </c>
      <c r="C146" s="2" t="s">
        <v>158</v>
      </c>
    </row>
    <row r="147" spans="1:3" ht="10.5">
      <c r="A147" s="2" t="s">
        <v>158</v>
      </c>
      <c r="B147" s="2" t="s">
        <v>158</v>
      </c>
      <c r="C147" s="2" t="s">
        <v>158</v>
      </c>
    </row>
    <row r="148" spans="1:3" ht="10.5">
      <c r="A148" s="2" t="s">
        <v>158</v>
      </c>
      <c r="B148" s="2" t="s">
        <v>158</v>
      </c>
      <c r="C148" s="2" t="s">
        <v>158</v>
      </c>
    </row>
    <row r="149" spans="1:3" ht="10.5">
      <c r="A149" s="2" t="s">
        <v>158</v>
      </c>
      <c r="B149" s="2" t="s">
        <v>158</v>
      </c>
      <c r="C149" s="2" t="s">
        <v>158</v>
      </c>
    </row>
    <row r="150" spans="1:3" ht="10.5">
      <c r="A150" s="2" t="s">
        <v>158</v>
      </c>
      <c r="B150" s="2" t="s">
        <v>158</v>
      </c>
      <c r="C150" s="2" t="s">
        <v>158</v>
      </c>
    </row>
    <row r="151" spans="1:3" ht="10.5">
      <c r="A151" s="2" t="s">
        <v>158</v>
      </c>
      <c r="B151" s="2" t="s">
        <v>158</v>
      </c>
      <c r="C151" s="2" t="s">
        <v>158</v>
      </c>
    </row>
    <row r="152" spans="1:3" ht="10.5">
      <c r="A152" s="2" t="s">
        <v>158</v>
      </c>
      <c r="B152" s="2" t="s">
        <v>158</v>
      </c>
      <c r="C152" s="2" t="s">
        <v>158</v>
      </c>
    </row>
    <row r="153" spans="1:3" ht="10.5">
      <c r="A153" s="2" t="s">
        <v>158</v>
      </c>
      <c r="B153" s="2" t="s">
        <v>158</v>
      </c>
      <c r="C153" s="2" t="s">
        <v>158</v>
      </c>
    </row>
    <row r="154" spans="1:3" ht="10.5">
      <c r="A154" s="2" t="s">
        <v>158</v>
      </c>
      <c r="B154" s="2" t="s">
        <v>158</v>
      </c>
      <c r="C154" s="2" t="s">
        <v>158</v>
      </c>
    </row>
    <row r="155" spans="1:3" ht="10.5">
      <c r="A155" s="2" t="s">
        <v>158</v>
      </c>
      <c r="B155" s="2" t="s">
        <v>158</v>
      </c>
      <c r="C155" s="2" t="s">
        <v>158</v>
      </c>
    </row>
    <row r="156" spans="1:3" ht="10.5">
      <c r="A156" s="2" t="s">
        <v>158</v>
      </c>
      <c r="B156" s="2" t="s">
        <v>158</v>
      </c>
      <c r="C156" s="2" t="s">
        <v>158</v>
      </c>
    </row>
    <row r="157" spans="1:3" ht="10.5">
      <c r="A157" s="2" t="s">
        <v>158</v>
      </c>
      <c r="B157" s="2" t="s">
        <v>158</v>
      </c>
      <c r="C157" s="2" t="s">
        <v>158</v>
      </c>
    </row>
    <row r="158" spans="1:3" ht="10.5">
      <c r="A158" s="2" t="s">
        <v>158</v>
      </c>
      <c r="B158" s="2" t="s">
        <v>158</v>
      </c>
      <c r="C158" s="2" t="s">
        <v>158</v>
      </c>
    </row>
    <row r="159" spans="1:3" ht="10.5">
      <c r="A159" s="2" t="s">
        <v>158</v>
      </c>
      <c r="B159" s="2" t="s">
        <v>158</v>
      </c>
      <c r="C159" s="2" t="s">
        <v>158</v>
      </c>
    </row>
    <row r="160" spans="1:3" ht="10.5">
      <c r="A160" s="2" t="s">
        <v>158</v>
      </c>
      <c r="B160" s="2" t="s">
        <v>158</v>
      </c>
      <c r="C160" s="2" t="s">
        <v>158</v>
      </c>
    </row>
    <row r="161" spans="1:3" ht="10.5">
      <c r="A161" s="2" t="s">
        <v>158</v>
      </c>
      <c r="B161" s="2" t="s">
        <v>158</v>
      </c>
      <c r="C161" s="2" t="s">
        <v>158</v>
      </c>
    </row>
    <row r="162" spans="1:3" ht="10.5">
      <c r="A162" s="2" t="s">
        <v>158</v>
      </c>
      <c r="B162" s="2" t="s">
        <v>158</v>
      </c>
      <c r="C162" s="2" t="s">
        <v>158</v>
      </c>
    </row>
    <row r="163" spans="1:3" ht="10.5">
      <c r="A163" s="2" t="s">
        <v>158</v>
      </c>
      <c r="B163" s="2" t="s">
        <v>158</v>
      </c>
      <c r="C163" s="2" t="s">
        <v>158</v>
      </c>
    </row>
    <row r="164" spans="1:3" ht="10.5">
      <c r="A164" s="2" t="s">
        <v>158</v>
      </c>
      <c r="B164" s="2" t="s">
        <v>158</v>
      </c>
      <c r="C164" s="2" t="s">
        <v>158</v>
      </c>
    </row>
    <row r="165" spans="1:3" ht="10.5">
      <c r="A165" s="2" t="s">
        <v>158</v>
      </c>
      <c r="B165" s="2" t="s">
        <v>158</v>
      </c>
      <c r="C165" s="2" t="s">
        <v>158</v>
      </c>
    </row>
    <row r="166" spans="1:3" ht="10.5">
      <c r="A166" s="2" t="s">
        <v>158</v>
      </c>
      <c r="B166" s="2" t="s">
        <v>158</v>
      </c>
      <c r="C166" s="2" t="s">
        <v>158</v>
      </c>
    </row>
    <row r="167" spans="1:3" ht="10.5">
      <c r="A167" s="2" t="s">
        <v>158</v>
      </c>
      <c r="B167" s="2" t="s">
        <v>158</v>
      </c>
      <c r="C167" s="2" t="s">
        <v>158</v>
      </c>
    </row>
    <row r="168" spans="1:3" ht="10.5">
      <c r="A168" s="2" t="s">
        <v>158</v>
      </c>
      <c r="B168" s="2" t="s">
        <v>158</v>
      </c>
      <c r="C168" s="2" t="s">
        <v>158</v>
      </c>
    </row>
    <row r="169" spans="1:3" ht="10.5">
      <c r="A169" s="2" t="s">
        <v>158</v>
      </c>
      <c r="B169" s="2" t="s">
        <v>158</v>
      </c>
      <c r="C169" s="2" t="s">
        <v>158</v>
      </c>
    </row>
    <row r="170" spans="1:3" ht="10.5">
      <c r="A170" s="2" t="s">
        <v>158</v>
      </c>
      <c r="B170" s="2" t="s">
        <v>158</v>
      </c>
      <c r="C170" s="2" t="s">
        <v>158</v>
      </c>
    </row>
    <row r="171" spans="1:3" ht="10.5">
      <c r="A171" s="2" t="s">
        <v>158</v>
      </c>
      <c r="B171" s="2" t="s">
        <v>158</v>
      </c>
      <c r="C171" s="2" t="s">
        <v>158</v>
      </c>
    </row>
    <row r="172" spans="1:3" ht="10.5">
      <c r="A172" s="2" t="s">
        <v>158</v>
      </c>
      <c r="B172" s="2" t="s">
        <v>158</v>
      </c>
      <c r="C172" s="2" t="s">
        <v>158</v>
      </c>
    </row>
    <row r="173" spans="1:3" ht="10.5">
      <c r="A173" s="2" t="s">
        <v>158</v>
      </c>
      <c r="B173" s="2" t="s">
        <v>158</v>
      </c>
      <c r="C173" s="2" t="s">
        <v>158</v>
      </c>
    </row>
    <row r="174" spans="1:3" ht="10.5">
      <c r="A174" s="2" t="s">
        <v>158</v>
      </c>
      <c r="B174" s="2" t="s">
        <v>158</v>
      </c>
      <c r="C174" s="2" t="s">
        <v>158</v>
      </c>
    </row>
    <row r="175" spans="1:3" ht="10.5">
      <c r="A175" s="2" t="s">
        <v>158</v>
      </c>
      <c r="B175" s="2" t="s">
        <v>158</v>
      </c>
      <c r="C175" s="2" t="s">
        <v>158</v>
      </c>
    </row>
    <row r="176" spans="1:3" ht="10.5">
      <c r="A176" s="2" t="s">
        <v>158</v>
      </c>
      <c r="B176" s="2" t="s">
        <v>158</v>
      </c>
      <c r="C176" s="2" t="s">
        <v>158</v>
      </c>
    </row>
    <row r="177" spans="1:3" ht="10.5">
      <c r="A177" s="2" t="s">
        <v>158</v>
      </c>
      <c r="B177" s="2" t="s">
        <v>158</v>
      </c>
      <c r="C177" s="2" t="s">
        <v>158</v>
      </c>
    </row>
    <row r="178" spans="1:3" ht="10.5">
      <c r="A178" s="2" t="s">
        <v>158</v>
      </c>
      <c r="B178" s="2" t="s">
        <v>158</v>
      </c>
      <c r="C178" s="2" t="s">
        <v>158</v>
      </c>
    </row>
    <row r="179" spans="1:3" ht="10.5">
      <c r="A179" s="2" t="s">
        <v>158</v>
      </c>
      <c r="B179" s="2" t="s">
        <v>158</v>
      </c>
      <c r="C179" s="2" t="s">
        <v>158</v>
      </c>
    </row>
    <row r="180" spans="1:3" ht="10.5">
      <c r="A180" s="2" t="s">
        <v>158</v>
      </c>
      <c r="B180" s="2" t="s">
        <v>158</v>
      </c>
      <c r="C180" s="2" t="s">
        <v>158</v>
      </c>
    </row>
    <row r="181" spans="1:3" ht="10.5">
      <c r="A181" s="2" t="s">
        <v>158</v>
      </c>
      <c r="B181" s="2" t="s">
        <v>158</v>
      </c>
      <c r="C181" s="2" t="s">
        <v>158</v>
      </c>
    </row>
    <row r="182" spans="1:3" ht="10.5">
      <c r="A182" s="2" t="s">
        <v>158</v>
      </c>
      <c r="B182" s="2" t="s">
        <v>158</v>
      </c>
      <c r="C182" s="2" t="s">
        <v>158</v>
      </c>
    </row>
    <row r="183" spans="1:3" ht="10.5">
      <c r="A183" s="2" t="s">
        <v>158</v>
      </c>
      <c r="B183" s="2" t="s">
        <v>158</v>
      </c>
      <c r="C183" s="2" t="s">
        <v>158</v>
      </c>
    </row>
    <row r="184" spans="1:3" ht="10.5">
      <c r="A184" s="2" t="s">
        <v>158</v>
      </c>
      <c r="B184" s="2" t="s">
        <v>158</v>
      </c>
      <c r="C184" s="2" t="s">
        <v>158</v>
      </c>
    </row>
    <row r="185" spans="1:3" ht="10.5">
      <c r="A185" s="2" t="s">
        <v>158</v>
      </c>
      <c r="B185" s="2" t="s">
        <v>158</v>
      </c>
      <c r="C185" s="2" t="s">
        <v>158</v>
      </c>
    </row>
    <row r="186" spans="1:3" ht="10.5">
      <c r="A186" s="2" t="s">
        <v>158</v>
      </c>
      <c r="B186" s="2" t="s">
        <v>158</v>
      </c>
      <c r="C186" s="2" t="s">
        <v>158</v>
      </c>
    </row>
    <row r="187" spans="1:3" ht="10.5">
      <c r="A187" s="2" t="s">
        <v>158</v>
      </c>
      <c r="B187" s="2" t="s">
        <v>158</v>
      </c>
      <c r="C187" s="2" t="s">
        <v>158</v>
      </c>
    </row>
    <row r="188" spans="1:3" ht="10.5">
      <c r="A188" s="2" t="s">
        <v>158</v>
      </c>
      <c r="B188" s="2" t="s">
        <v>158</v>
      </c>
      <c r="C188" s="2" t="s">
        <v>158</v>
      </c>
    </row>
    <row r="189" spans="1:3" ht="10.5">
      <c r="A189" s="2" t="s">
        <v>158</v>
      </c>
      <c r="B189" s="2" t="s">
        <v>158</v>
      </c>
      <c r="C189" s="2" t="s">
        <v>158</v>
      </c>
    </row>
    <row r="190" spans="1:3" ht="10.5">
      <c r="A190" s="2" t="s">
        <v>158</v>
      </c>
      <c r="B190" s="2" t="s">
        <v>158</v>
      </c>
      <c r="C190" s="2" t="s">
        <v>158</v>
      </c>
    </row>
    <row r="191" spans="1:3" ht="10.5">
      <c r="A191" s="2" t="s">
        <v>158</v>
      </c>
      <c r="B191" s="2" t="s">
        <v>158</v>
      </c>
      <c r="C191" s="2" t="s">
        <v>158</v>
      </c>
    </row>
    <row r="192" spans="1:3" ht="10.5">
      <c r="A192" s="2" t="s">
        <v>158</v>
      </c>
      <c r="B192" s="2" t="s">
        <v>158</v>
      </c>
      <c r="C192" s="2" t="s">
        <v>158</v>
      </c>
    </row>
    <row r="193" spans="1:3" ht="10.5">
      <c r="A193" s="2" t="s">
        <v>158</v>
      </c>
      <c r="B193" s="2" t="s">
        <v>158</v>
      </c>
      <c r="C193" s="2" t="s">
        <v>158</v>
      </c>
    </row>
    <row r="194" spans="1:3" ht="10.5">
      <c r="A194" s="2" t="s">
        <v>158</v>
      </c>
      <c r="B194" s="2" t="s">
        <v>158</v>
      </c>
      <c r="C194" s="2" t="s">
        <v>158</v>
      </c>
    </row>
    <row r="195" spans="1:3" ht="10.5">
      <c r="A195" s="2" t="s">
        <v>158</v>
      </c>
      <c r="B195" s="2" t="s">
        <v>158</v>
      </c>
      <c r="C195" s="2" t="s">
        <v>158</v>
      </c>
    </row>
    <row r="196" spans="1:3" ht="10.5">
      <c r="A196" s="2" t="s">
        <v>158</v>
      </c>
      <c r="B196" s="2" t="s">
        <v>158</v>
      </c>
      <c r="C196" s="2" t="s">
        <v>158</v>
      </c>
    </row>
    <row r="197" spans="1:3" ht="10.5">
      <c r="A197" s="2" t="s">
        <v>158</v>
      </c>
      <c r="B197" s="2" t="s">
        <v>158</v>
      </c>
      <c r="C197" s="2" t="s">
        <v>158</v>
      </c>
    </row>
    <row r="198" spans="1:3" ht="10.5">
      <c r="A198" s="2" t="s">
        <v>158</v>
      </c>
      <c r="B198" s="2" t="s">
        <v>158</v>
      </c>
      <c r="C198" s="2" t="s">
        <v>158</v>
      </c>
    </row>
    <row r="199" spans="1:3" ht="10.5">
      <c r="A199" s="2" t="s">
        <v>158</v>
      </c>
      <c r="B199" s="2" t="s">
        <v>158</v>
      </c>
      <c r="C199" s="2" t="s">
        <v>158</v>
      </c>
    </row>
    <row r="200" spans="1:3" ht="10.5">
      <c r="A200" s="2" t="s">
        <v>158</v>
      </c>
      <c r="B200" s="2" t="s">
        <v>158</v>
      </c>
      <c r="C200" s="2" t="s">
        <v>158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F30"/>
  <sheetViews>
    <sheetView zoomScalePageLayoutView="0" workbookViewId="0" topLeftCell="A1">
      <selection activeCell="B5" sqref="B5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17</v>
      </c>
      <c r="B1" s="2" t="s">
        <v>40</v>
      </c>
      <c r="C1" s="6"/>
      <c r="D1" s="6"/>
      <c r="E1" s="6"/>
      <c r="F1" s="6"/>
    </row>
    <row r="2" spans="1:3" ht="10.5">
      <c r="A2" s="2" t="s">
        <v>191</v>
      </c>
      <c r="B2" s="2" t="s">
        <v>191</v>
      </c>
      <c r="C2" s="5"/>
    </row>
    <row r="3" spans="1:2" ht="10.5">
      <c r="A3" s="2" t="s">
        <v>192</v>
      </c>
      <c r="B3" s="2" t="s">
        <v>192</v>
      </c>
    </row>
    <row r="4" spans="1:2" ht="10.5">
      <c r="A4" s="2" t="s">
        <v>116</v>
      </c>
      <c r="B4" s="2" t="s">
        <v>116</v>
      </c>
    </row>
    <row r="5" spans="1:2" ht="10.5">
      <c r="A5" s="2" t="s">
        <v>193</v>
      </c>
      <c r="B5" s="2" t="s">
        <v>193</v>
      </c>
    </row>
    <row r="6" spans="1:2" ht="10.5">
      <c r="A6" s="2" t="s">
        <v>158</v>
      </c>
      <c r="B6" s="2" t="s">
        <v>158</v>
      </c>
    </row>
    <row r="7" spans="1:2" ht="10.5">
      <c r="A7" s="2" t="s">
        <v>158</v>
      </c>
      <c r="B7" s="2" t="s">
        <v>158</v>
      </c>
    </row>
    <row r="8" spans="1:2" ht="10.5">
      <c r="A8" s="2" t="s">
        <v>158</v>
      </c>
      <c r="B8" s="2" t="s">
        <v>158</v>
      </c>
    </row>
    <row r="9" spans="1:2" ht="10.5">
      <c r="A9" s="2" t="s">
        <v>158</v>
      </c>
      <c r="B9" s="2" t="s">
        <v>158</v>
      </c>
    </row>
    <row r="10" spans="1:2" ht="10.5">
      <c r="A10" s="2" t="s">
        <v>158</v>
      </c>
      <c r="B10" s="2" t="s">
        <v>158</v>
      </c>
    </row>
    <row r="11" spans="1:2" ht="10.5">
      <c r="A11" s="2" t="s">
        <v>158</v>
      </c>
      <c r="B11" s="2" t="s">
        <v>158</v>
      </c>
    </row>
    <row r="12" spans="1:2" ht="10.5">
      <c r="A12" s="2" t="s">
        <v>158</v>
      </c>
      <c r="B12" s="2" t="s">
        <v>158</v>
      </c>
    </row>
    <row r="13" spans="1:2" ht="10.5">
      <c r="A13" s="2" t="s">
        <v>158</v>
      </c>
      <c r="B13" s="2" t="s">
        <v>158</v>
      </c>
    </row>
    <row r="14" spans="1:2" ht="10.5">
      <c r="A14" s="2" t="s">
        <v>158</v>
      </c>
      <c r="B14" s="2" t="s">
        <v>158</v>
      </c>
    </row>
    <row r="15" spans="1:2" ht="10.5">
      <c r="A15" s="2" t="s">
        <v>158</v>
      </c>
      <c r="B15" s="2" t="s">
        <v>158</v>
      </c>
    </row>
    <row r="16" spans="1:2" ht="10.5">
      <c r="A16" s="2" t="s">
        <v>158</v>
      </c>
      <c r="B16" s="2" t="s">
        <v>158</v>
      </c>
    </row>
    <row r="17" spans="1:2" ht="10.5">
      <c r="A17" s="2" t="s">
        <v>158</v>
      </c>
      <c r="B17" s="2" t="s">
        <v>158</v>
      </c>
    </row>
    <row r="18" spans="1:2" ht="10.5">
      <c r="A18" s="2" t="s">
        <v>158</v>
      </c>
      <c r="B18" s="2" t="s">
        <v>158</v>
      </c>
    </row>
    <row r="19" spans="1:2" ht="10.5">
      <c r="A19" s="2" t="s">
        <v>158</v>
      </c>
      <c r="B19" s="2" t="s">
        <v>158</v>
      </c>
    </row>
    <row r="20" spans="1:2" ht="10.5">
      <c r="A20" s="2" t="s">
        <v>158</v>
      </c>
      <c r="B20" s="2" t="s">
        <v>158</v>
      </c>
    </row>
    <row r="21" spans="1:2" ht="10.5">
      <c r="A21" s="2" t="s">
        <v>158</v>
      </c>
      <c r="B21" s="2" t="s">
        <v>158</v>
      </c>
    </row>
    <row r="22" spans="1:2" ht="10.5">
      <c r="A22" s="2" t="s">
        <v>158</v>
      </c>
      <c r="B22" s="2" t="s">
        <v>158</v>
      </c>
    </row>
    <row r="23" spans="1:2" ht="10.5">
      <c r="A23" s="2" t="s">
        <v>158</v>
      </c>
      <c r="B23" s="2" t="s">
        <v>158</v>
      </c>
    </row>
    <row r="24" spans="1:2" ht="10.5">
      <c r="A24" s="2" t="s">
        <v>158</v>
      </c>
      <c r="B24" s="2" t="s">
        <v>158</v>
      </c>
    </row>
    <row r="25" spans="1:2" ht="10.5">
      <c r="A25" s="2" t="s">
        <v>158</v>
      </c>
      <c r="B25" s="2" t="s">
        <v>158</v>
      </c>
    </row>
    <row r="26" spans="1:2" ht="10.5">
      <c r="A26" s="2" t="s">
        <v>158</v>
      </c>
      <c r="B26" s="2" t="s">
        <v>158</v>
      </c>
    </row>
    <row r="27" spans="1:2" ht="10.5">
      <c r="A27" s="2" t="s">
        <v>158</v>
      </c>
      <c r="B27" s="2" t="s">
        <v>158</v>
      </c>
    </row>
    <row r="28" spans="1:2" ht="10.5">
      <c r="A28" s="2" t="s">
        <v>158</v>
      </c>
      <c r="B28" s="2" t="s">
        <v>158</v>
      </c>
    </row>
    <row r="29" spans="1:2" ht="10.5">
      <c r="A29" s="2" t="s">
        <v>158</v>
      </c>
      <c r="B29" s="2" t="s">
        <v>158</v>
      </c>
    </row>
    <row r="30" spans="1:2" ht="10.5">
      <c r="A30" s="2" t="s">
        <v>158</v>
      </c>
      <c r="B30" s="2" t="s">
        <v>158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71</v>
      </c>
      <c r="B1" t="s">
        <v>72</v>
      </c>
      <c r="C1" t="s">
        <v>73</v>
      </c>
      <c r="D1" t="s">
        <v>74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  <c r="L1" t="s">
        <v>67</v>
      </c>
      <c r="M1" t="s">
        <v>68</v>
      </c>
      <c r="N1" t="s">
        <v>69</v>
      </c>
    </row>
    <row r="2" spans="1:14" ht="10.5">
      <c r="A2" s="46" t="s">
        <v>75</v>
      </c>
      <c r="B2" t="str">
        <f ca="1">IF(ISTEXT(INDIRECT($A$2)),INDIRECT($A$2),"")</f>
        <v>Kaišiadorių technologijų ir verslo mokykla</v>
      </c>
      <c r="C2">
        <f ca="1">IF(ISNUMBER(INDIRECT($A$2)),INDIRECT($A$2),0)</f>
        <v>0</v>
      </c>
      <c r="D2" t="b">
        <f ca="1">ISBLANK(INDIRECT($A$2))</f>
        <v>0</v>
      </c>
      <c r="F2" t="s">
        <v>48</v>
      </c>
      <c r="G2" t="str">
        <f>Metai</f>
        <v>2015</v>
      </c>
      <c r="H2" t="str">
        <f>Menuo</f>
        <v>rugsėjo 30 d.</v>
      </c>
      <c r="I2" t="str">
        <f>IstaigosKodas</f>
        <v>2224</v>
      </c>
      <c r="L2">
        <v>336</v>
      </c>
      <c r="M2" t="s">
        <v>70</v>
      </c>
      <c r="N2" t="str">
        <f>CRC</f>
        <v>f255db47</v>
      </c>
    </row>
    <row r="3" spans="1:4" ht="10.5">
      <c r="A3" s="46" t="s">
        <v>76</v>
      </c>
      <c r="B3" t="str">
        <f ca="1">IF(ISTEXT(INDIRECT($A$3)),INDIRECT($A$3),"")</f>
        <v>2015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46" t="s">
        <v>77</v>
      </c>
      <c r="B4" t="str">
        <f ca="1">IF(ISTEXT(INDIRECT($A$4)),INDIRECT($A$4),"")</f>
        <v>rugsėjo 30 d.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46" t="s">
        <v>78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46" t="s">
        <v>79</v>
      </c>
      <c r="B6" t="str">
        <f ca="1">IF(ISTEXT(INDIRECT($A$6)),INDIRECT($A$6),"")</f>
        <v>22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46" t="s">
        <v>80</v>
      </c>
      <c r="B7" t="str">
        <f ca="1">IF(ISTEXT(INDIRECT($A$7)),INDIRECT($A$7),"")</f>
        <v>900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46" t="s">
        <v>81</v>
      </c>
      <c r="B8" t="str">
        <f ca="1">IF(ISTEXT(INDIRECT($A$8)),INDIRECT($A$8),"")</f>
        <v>2224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46" t="s">
        <v>82</v>
      </c>
      <c r="B9" t="str">
        <f ca="1">IF(ISTEXT(INDIRECT($A$9)),INDIRECT($A$9),"")</f>
        <v>Pavadinimas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46" t="s">
        <v>83</v>
      </c>
      <c r="B10" t="str">
        <f ca="1">IF(ISTEXT(INDIRECT($A$10)),INDIRECT($A$10),"")</f>
        <v>Eil. Nr.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46" t="s">
        <v>84</v>
      </c>
      <c r="B11" t="str">
        <f ca="1">IF(ISTEXT(INDIRECT($A$11)),INDIRECT($A$11),"")</f>
        <v>Iš viso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46" t="s">
        <v>85</v>
      </c>
      <c r="B12" t="str">
        <f ca="1">IF(ISTEXT(INDIRECT($A$12)),INDIRECT($A$12),"")</f>
        <v>iš jų biudžeto lėšos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46" t="s">
        <v>86</v>
      </c>
      <c r="B13">
        <f ca="1">IF(ISTEXT(INDIRECT($A$13)),INDIRECT($A$13),"")</f>
      </c>
      <c r="C13">
        <f ca="1">IF(ISNUMBER(INDIRECT($A$13)),INDIRECT($A$13),0)</f>
        <v>1</v>
      </c>
      <c r="D13" t="b">
        <f ca="1">ISBLANK(INDIRECT($A$13))</f>
        <v>0</v>
      </c>
    </row>
    <row r="14" spans="1:4" ht="10.5">
      <c r="A14" s="46" t="s">
        <v>87</v>
      </c>
      <c r="B14">
        <f ca="1">IF(ISTEXT(INDIRECT($A$14)),INDIRECT($A$14),"")</f>
      </c>
      <c r="C14">
        <f ca="1">IF(ISNUMBER(INDIRECT($A$14)),INDIRECT($A$14),0)</f>
        <v>2</v>
      </c>
      <c r="D14" t="b">
        <f ca="1">ISBLANK(INDIRECT($A$14))</f>
        <v>0</v>
      </c>
    </row>
    <row r="15" spans="1:4" ht="10.5">
      <c r="A15" s="46" t="s">
        <v>88</v>
      </c>
      <c r="B15">
        <f ca="1">IF(ISTEXT(INDIRECT($A$15)),INDIRECT($A$15),"")</f>
      </c>
      <c r="C15">
        <f ca="1">IF(ISNUMBER(INDIRECT($A$15)),INDIRECT($A$15),0)</f>
        <v>3</v>
      </c>
      <c r="D15" t="b">
        <f ca="1">ISBLANK(INDIRECT($A$15))</f>
        <v>0</v>
      </c>
    </row>
    <row r="16" spans="1:4" ht="10.5">
      <c r="A16" s="46" t="s">
        <v>89</v>
      </c>
      <c r="B16">
        <f ca="1">IF(ISTEXT(INDIRECT($A$16)),INDIRECT($A$16),"")</f>
      </c>
      <c r="C16">
        <f ca="1">IF(ISNUMBER(INDIRECT($A$16)),INDIRECT($A$16),0)</f>
        <v>4</v>
      </c>
      <c r="D16" t="b">
        <f ca="1">ISBLANK(INDIRECT($A$16))</f>
        <v>0</v>
      </c>
    </row>
    <row r="17" spans="1:4" ht="10.5">
      <c r="A17" s="46" t="s">
        <v>90</v>
      </c>
      <c r="B17" t="str">
        <f ca="1">IF(ISTEXT(INDIRECT($A$17)),INDIRECT($A$17),"")</f>
        <v>Įsipareigojimo likutis laikotarpio pradžioje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46" t="s">
        <v>91</v>
      </c>
      <c r="B18" t="str">
        <f ca="1">IF(ISTEXT(INDIRECT($A$18)),INDIRECT($A$18),"")</f>
        <v>1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46" t="s">
        <v>92</v>
      </c>
      <c r="B19">
        <f ca="1">IF(ISTEXT(INDIRECT($A$19)),INDIRECT($A$19),"")</f>
      </c>
      <c r="C19">
        <f ca="1">IF(ISNUMBER(INDIRECT($A$19)),ROUND(INDIRECT($A$19),2),0)</f>
        <v>0</v>
      </c>
      <c r="D19" t="b">
        <f ca="1">ISBLANK(INDIRECT($A$19))</f>
        <v>1</v>
      </c>
    </row>
    <row r="20" spans="1:4" ht="10.5">
      <c r="A20" s="46" t="s">
        <v>93</v>
      </c>
      <c r="B20">
        <f ca="1">IF(ISTEXT(INDIRECT($A$20)),INDIRECT($A$20),"")</f>
      </c>
      <c r="C20">
        <f ca="1">IF(ISNUMBER(INDIRECT($A$20)),ROUND(INDIRECT($A$20),2),0)</f>
        <v>0</v>
      </c>
      <c r="D20" t="b">
        <f ca="1">ISBLANK(INDIRECT($A$20))</f>
        <v>1</v>
      </c>
    </row>
    <row r="21" spans="1:4" ht="10.5">
      <c r="A21" s="46" t="s">
        <v>94</v>
      </c>
      <c r="B21" t="str">
        <f ca="1">IF(ISTEXT(INDIRECT($A$21)),INDIRECT($A$21),"")</f>
        <v>Pasirašytų per laikotarpį sutarčių vertė (atitinkanti įsigyto turto įsigijimo vertę)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46" t="s">
        <v>95</v>
      </c>
      <c r="B22" t="str">
        <f ca="1">IF(ISTEXT(INDIRECT($A$22)),INDIRECT($A$22),"")</f>
        <v>2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46" t="s">
        <v>96</v>
      </c>
      <c r="B23">
        <f ca="1">IF(ISTEXT(INDIRECT($A$23)),INDIRECT($A$23),"")</f>
      </c>
      <c r="C23">
        <f ca="1">IF(ISNUMBER(INDIRECT($A$23)),ROUND(INDIRECT($A$23),2),0)</f>
        <v>0</v>
      </c>
      <c r="D23" t="b">
        <f ca="1">ISBLANK(INDIRECT($A$23))</f>
        <v>1</v>
      </c>
    </row>
    <row r="24" spans="1:4" ht="10.5">
      <c r="A24" s="46" t="s">
        <v>97</v>
      </c>
      <c r="B24">
        <f ca="1">IF(ISTEXT(INDIRECT($A$24)),INDIRECT($A$24),"")</f>
      </c>
      <c r="C24">
        <f ca="1">IF(ISNUMBER(INDIRECT($A$24)),ROUND(INDIRECT($A$24),2),0)</f>
        <v>0</v>
      </c>
      <c r="D24" t="b">
        <f ca="1">ISBLANK(INDIRECT($A$24))</f>
        <v>1</v>
      </c>
    </row>
    <row r="25" spans="1:4" ht="10.5">
      <c r="A25" s="46" t="s">
        <v>98</v>
      </c>
      <c r="B25" t="str">
        <f ca="1">IF(ISTEXT(INDIRECT($A$25)),INDIRECT($A$25),"")</f>
        <v>Įsipareigojimo už pagal lizingo (finansinės nuomos) būdu ir išsimokėtinai įsigyto turto apmokėjimas (be palūkanų)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46" t="s">
        <v>99</v>
      </c>
      <c r="B26" t="str">
        <f ca="1">IF(ISTEXT(INDIRECT($A$26)),INDIRECT($A$26),"")</f>
        <v>3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46" t="s">
        <v>100</v>
      </c>
      <c r="B27">
        <f ca="1">IF(ISTEXT(INDIRECT($A$27)),INDIRECT($A$27),"")</f>
      </c>
      <c r="C27">
        <f ca="1">IF(ISNUMBER(INDIRECT($A$27)),ROUND(INDIRECT($A$27),2),0)</f>
        <v>0</v>
      </c>
      <c r="D27" t="b">
        <f ca="1">ISBLANK(INDIRECT($A$27))</f>
        <v>1</v>
      </c>
    </row>
    <row r="28" spans="1:4" ht="10.5">
      <c r="A28" s="46" t="s">
        <v>101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1</v>
      </c>
    </row>
    <row r="29" spans="1:4" ht="10.5">
      <c r="A29" s="46" t="s">
        <v>102</v>
      </c>
      <c r="B29" t="str">
        <f ca="1">IF(ISTEXT(INDIRECT($A$29)),INDIRECT($A$29),"")</f>
        <v>Per ataskaitinį laikotarpį priskaičiuota palūkanų</v>
      </c>
      <c r="C29">
        <f ca="1">IF(ISNUMBER(INDIRECT($A$29)),INDIRECT($A$29),0)</f>
        <v>0</v>
      </c>
      <c r="D29" t="b">
        <f ca="1">ISBLANK(INDIRECT($A$29))</f>
        <v>0</v>
      </c>
    </row>
    <row r="30" spans="1:4" ht="10.5">
      <c r="A30" s="46" t="s">
        <v>103</v>
      </c>
      <c r="B30" t="str">
        <f ca="1">IF(ISTEXT(INDIRECT($A$30)),INDIRECT($A$30),"")</f>
        <v>4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46" t="s">
        <v>104</v>
      </c>
      <c r="B31">
        <f ca="1">IF(ISTEXT(INDIRECT($A$31)),INDIRECT($A$31),"")</f>
      </c>
      <c r="C31">
        <f ca="1">IF(ISNUMBER(INDIRECT($A$31)),ROUND(INDIRECT($A$31),2),0)</f>
        <v>0</v>
      </c>
      <c r="D31" t="b">
        <f ca="1">ISBLANK(INDIRECT($A$31))</f>
        <v>1</v>
      </c>
    </row>
    <row r="32" spans="1:4" ht="10.5">
      <c r="A32" s="46" t="s">
        <v>105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1</v>
      </c>
    </row>
    <row r="33" spans="1:4" ht="10.5">
      <c r="A33" s="46" t="s">
        <v>106</v>
      </c>
      <c r="B33" t="str">
        <f ca="1">IF(ISTEXT(INDIRECT($A$33)),INDIRECT($A$33),"")</f>
        <v>Palūkanų apmokėjimas per ataskaitinį laikotarpį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46" t="s">
        <v>107</v>
      </c>
      <c r="B34" t="str">
        <f ca="1">IF(ISTEXT(INDIRECT($A$34)),INDIRECT($A$34),"")</f>
        <v>5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46" t="s">
        <v>108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1</v>
      </c>
    </row>
    <row r="36" spans="1:4" ht="10.5">
      <c r="A36" s="46" t="s">
        <v>109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46" t="s">
        <v>110</v>
      </c>
      <c r="B37" t="str">
        <f ca="1">IF(ISTEXT(INDIRECT($A$37)),INDIRECT($A$37),"")</f>
        <v>Įsipareigojimo likutis laikotarpio pabaigoje</v>
      </c>
      <c r="C37">
        <f ca="1">IF(ISNUMBER(INDIRECT($A$37)),INDIRECT($A$37),0)</f>
        <v>0</v>
      </c>
      <c r="D37" t="b">
        <f ca="1">ISBLANK(INDIRECT($A$37))</f>
        <v>0</v>
      </c>
    </row>
    <row r="38" spans="1:4" ht="10.5">
      <c r="A38" s="46" t="s">
        <v>111</v>
      </c>
      <c r="B38" t="str">
        <f ca="1">IF(ISTEXT(INDIRECT($A$38)),INDIRECT($A$38),"")</f>
        <v>6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46" t="s">
        <v>112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0</v>
      </c>
    </row>
    <row r="40" spans="1:4" ht="10.5">
      <c r="A40" s="46" t="s">
        <v>113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46" t="s">
        <v>114</v>
      </c>
      <c r="B41" t="str">
        <f ca="1">IF(ISTEXT(INDIRECT($A$41)),INDIRECT($A$41),"")</f>
        <v>Jonas Jočiūnas</v>
      </c>
      <c r="C41">
        <f ca="1">IF(ISNUMBER(INDIRECT($A$41)),INDIRECT($A$41),0)</f>
        <v>0</v>
      </c>
      <c r="D41" t="b">
        <f ca="1">ISBLANK(INDIRECT($A$41))</f>
        <v>0</v>
      </c>
    </row>
    <row r="42" spans="1:4" ht="10.5">
      <c r="A42" s="46" t="s">
        <v>115</v>
      </c>
      <c r="B42" t="str">
        <f ca="1">IF(ISTEXT(INDIRECT($A$42)),INDIRECT($A$42),"")</f>
        <v>Daiva Sabulienė</v>
      </c>
      <c r="C42">
        <f ca="1">IF(ISNUMBER(INDIRECT($A$42)),INDIRECT($A$42),0)</f>
        <v>0</v>
      </c>
      <c r="D42" t="b">
        <f ca="1">ISBLANK(INDIRECT($A$42))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2015-10-09T05:34:31Z</cp:lastPrinted>
  <dcterms:created xsi:type="dcterms:W3CDTF">2003-09-13T06:13:56Z</dcterms:created>
  <dcterms:modified xsi:type="dcterms:W3CDTF">2015-10-09T08:10:41Z</dcterms:modified>
  <cp:category/>
  <cp:version/>
  <cp:contentType/>
  <cp:contentStatus/>
</cp:coreProperties>
</file>